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0" windowWidth="14715" windowHeight="6510" tabRatio="684" activeTab="0"/>
  </bookViews>
  <sheets>
    <sheet name="16.09.13" sheetId="1" r:id="rId1"/>
  </sheets>
  <definedNames>
    <definedName name="_xlnm.Print_Area" localSheetId="0">'16.09.13'!$A$1:$AD$29</definedName>
    <definedName name="_xlnm.Print_Titles" localSheetId="0">'16.09.13'!$A:$A</definedName>
  </definedNames>
  <calcPr fullCalcOnLoad="1"/>
</workbook>
</file>

<file path=xl/sharedStrings.xml><?xml version="1.0" encoding="utf-8"?>
<sst xmlns="http://schemas.openxmlformats.org/spreadsheetml/2006/main" count="256" uniqueCount="57">
  <si>
    <t>e</t>
  </si>
  <si>
    <r>
      <t xml:space="preserve">Fiskikóngurinn  </t>
    </r>
    <r>
      <rPr>
        <sz val="11"/>
        <rFont val="Arial"/>
        <family val="2"/>
      </rPr>
      <t xml:space="preserve">                         Sogavegi 3</t>
    </r>
  </si>
  <si>
    <r>
      <t xml:space="preserve">Nóatún </t>
    </r>
    <r>
      <rPr>
        <sz val="11"/>
        <rFont val="Arial"/>
        <family val="2"/>
      </rPr>
      <t xml:space="preserve">                                  Hringbraut 119a</t>
    </r>
  </si>
  <si>
    <r>
      <t xml:space="preserve">Fiskbúðin Hafrún </t>
    </r>
    <r>
      <rPr>
        <sz val="11"/>
        <rFont val="Arial"/>
        <family val="2"/>
      </rPr>
      <t xml:space="preserve">                          Skipholti 70</t>
    </r>
  </si>
  <si>
    <r>
      <t>Fjarðarkaup</t>
    </r>
    <r>
      <rPr>
        <sz val="11"/>
        <rFont val="Arial"/>
        <family val="2"/>
      </rPr>
      <t xml:space="preserve">                                  Hólshrauni 1b                       Hafnarfirði</t>
    </r>
  </si>
  <si>
    <t>Verð</t>
  </si>
  <si>
    <t>Hæsta verð</t>
  </si>
  <si>
    <t>Lægsta verð</t>
  </si>
  <si>
    <t>Munur á hæsta og lægsta verði</t>
  </si>
  <si>
    <r>
      <t xml:space="preserve">Fiskbúðin                         </t>
    </r>
    <r>
      <rPr>
        <sz val="11"/>
        <rFont val="Arial"/>
        <family val="2"/>
      </rPr>
      <t xml:space="preserve"> Trönuhrauni 9  Hafnarfirði</t>
    </r>
  </si>
  <si>
    <r>
      <t xml:space="preserve">Fiskbúð Hómgeirs </t>
    </r>
    <r>
      <rPr>
        <sz val="11"/>
        <rFont val="Arial"/>
        <family val="2"/>
      </rPr>
      <t>Þönglabakka 6 Reykjavík</t>
    </r>
  </si>
  <si>
    <t>e = Ekki til</t>
  </si>
  <si>
    <t>em = Ekki verðmerkt</t>
  </si>
  <si>
    <r>
      <t>Hagkaup</t>
    </r>
    <r>
      <rPr>
        <sz val="11"/>
        <rFont val="Arial"/>
        <family val="2"/>
      </rPr>
      <t xml:space="preserve">                                  Kringlunni</t>
    </r>
  </si>
  <si>
    <r>
      <t xml:space="preserve">Fiskbúðin Vegamót   </t>
    </r>
    <r>
      <rPr>
        <sz val="11"/>
        <rFont val="Arial"/>
        <family val="2"/>
      </rPr>
      <t>Nesvegi 100 Seltjarnarnes</t>
    </r>
  </si>
  <si>
    <t>Skötuselur roð og beinlaus</t>
  </si>
  <si>
    <r>
      <t xml:space="preserve">Hafberg - </t>
    </r>
    <r>
      <rPr>
        <sz val="11"/>
        <rFont val="Arial"/>
        <family val="2"/>
      </rPr>
      <t>Gnoðavogi    Reykjavík</t>
    </r>
  </si>
  <si>
    <r>
      <t xml:space="preserve">Fiskbúðin - </t>
    </r>
    <r>
      <rPr>
        <sz val="11"/>
        <rFont val="Arial"/>
        <family val="2"/>
      </rPr>
      <t>Sundlaugavegi                                Reykjavík</t>
    </r>
  </si>
  <si>
    <r>
      <t xml:space="preserve">Fylgifiskar - </t>
    </r>
    <r>
      <rPr>
        <sz val="11"/>
        <rFont val="Arial"/>
        <family val="2"/>
      </rPr>
      <t>Suðurlandsbraut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                           Reykjavík</t>
    </r>
  </si>
  <si>
    <r>
      <t>Litla fiskbúðin</t>
    </r>
    <r>
      <rPr>
        <sz val="11"/>
        <rFont val="Arial"/>
        <family val="2"/>
      </rPr>
      <t xml:space="preserve"> - Miðvangi 41 Hafnarfirði</t>
    </r>
  </si>
  <si>
    <r>
      <t xml:space="preserve">Gallerý fiskur - </t>
    </r>
    <r>
      <rPr>
        <sz val="11"/>
        <rFont val="Arial"/>
        <family val="2"/>
      </rPr>
      <t xml:space="preserve">Nethyl 2 Reykjavík            </t>
    </r>
    <r>
      <rPr>
        <b/>
        <sz val="11"/>
        <rFont val="Arial"/>
        <family val="2"/>
      </rPr>
      <t xml:space="preserve"> </t>
    </r>
  </si>
  <si>
    <t>ATH Öll verð eru kílóverð</t>
  </si>
  <si>
    <r>
      <t xml:space="preserve">Fiskbúð Suðurlands </t>
    </r>
    <r>
      <rPr>
        <sz val="11"/>
        <rFont val="Arial"/>
        <family val="2"/>
      </rPr>
      <t>Eyrarvegi 59 Selfoss</t>
    </r>
  </si>
  <si>
    <t>Bleikjuflök m/roði - eldis meðalstærð</t>
  </si>
  <si>
    <t>Laxaflök m/roði, beinlaus- eldis</t>
  </si>
  <si>
    <t>Marineraður lax í bitum - ódýrasta kg</t>
  </si>
  <si>
    <t>Ýsa í kókos/karrý - sósu 60-70% kjötmagn - ódýrasta kílóverð</t>
  </si>
  <si>
    <r>
      <t xml:space="preserve">Hafið fiskiprinnsinn </t>
    </r>
    <r>
      <rPr>
        <sz val="11"/>
        <rFont val="Arial"/>
        <family val="2"/>
      </rPr>
      <t>Hlíðasmára 8 Kópavogi</t>
    </r>
  </si>
  <si>
    <r>
      <t>Fiskbúðin</t>
    </r>
    <r>
      <rPr>
        <sz val="11"/>
        <rFont val="Arial"/>
        <family val="2"/>
      </rPr>
      <t xml:space="preserve"> Hófgerði 30 Kópavogi</t>
    </r>
  </si>
  <si>
    <r>
      <t>Fiskbúðin Mos</t>
    </r>
    <r>
      <rPr>
        <sz val="11"/>
        <rFont val="Arial"/>
        <family val="2"/>
      </rPr>
      <t xml:space="preserve">     Mosfellsbæ                           Háholti 13 - 15</t>
    </r>
  </si>
  <si>
    <r>
      <t xml:space="preserve">Fiskbúð Siglufjarðar </t>
    </r>
    <r>
      <rPr>
        <sz val="11"/>
        <rFont val="Arial"/>
        <family val="2"/>
      </rPr>
      <t>Siglufirði</t>
    </r>
  </si>
  <si>
    <r>
      <t>Fiskbúð Sjávarfangs</t>
    </r>
    <r>
      <rPr>
        <sz val="11"/>
        <rFont val="Arial"/>
        <family val="2"/>
      </rPr>
      <t xml:space="preserve"> Ísafirði</t>
    </r>
  </si>
  <si>
    <t>Plokkfiskur - ódýrasta kg</t>
  </si>
  <si>
    <t>Gellur saltaðar - ódýrasta kg</t>
  </si>
  <si>
    <t>Blálanga, roðlaus og beinlaus - ódýrasta kg</t>
  </si>
  <si>
    <t>Rauðsprettuflök - ódýrasta kg</t>
  </si>
  <si>
    <t>Skata meðal kæst - ódýrasta kg</t>
  </si>
  <si>
    <t>Steinbítur flök roðflettur og beinhreinsaður - ódýrasta kg</t>
  </si>
  <si>
    <t>Saltfiskflök, útvötnuð - ódýrasta kg</t>
  </si>
  <si>
    <t>Saltfiskur útvatnaður í bitum - ódýrasta kg</t>
  </si>
  <si>
    <t>Sigin fiskur roðflettur (þorskur) - ódýrasta kg</t>
  </si>
  <si>
    <t>Ýsa í raspi - ódýrasta kg</t>
  </si>
  <si>
    <t>Ýsuflök nætursöltuð, með roði - ódýrasta kg</t>
  </si>
  <si>
    <t>Ýsuflök reykt - ódýrasta kg</t>
  </si>
  <si>
    <t>Ýsuflök roðflett og beinlaus - ódýrasta kg</t>
  </si>
  <si>
    <t>Ýsuhakk  - ódýrasta kg</t>
  </si>
  <si>
    <t>Ýsuhakk með lauk - ódýrasta kg</t>
  </si>
  <si>
    <t>Þorskflök með roði og beini - ódýrasta kg</t>
  </si>
  <si>
    <t>Þorskflök roðflett og beinlaus - ódýrasta kg</t>
  </si>
  <si>
    <t>Þorskhnakkar - ódýrasta kg</t>
  </si>
  <si>
    <r>
      <t xml:space="preserve">Nettó                    </t>
    </r>
    <r>
      <rPr>
        <sz val="11"/>
        <rFont val="Arial"/>
        <family val="2"/>
      </rPr>
      <t>Granda</t>
    </r>
  </si>
  <si>
    <r>
      <t xml:space="preserve">Samkaup Úrval </t>
    </r>
    <r>
      <rPr>
        <sz val="11"/>
        <rFont val="Arial"/>
        <family val="2"/>
      </rPr>
      <t>Hafnarfirði</t>
    </r>
  </si>
  <si>
    <r>
      <t xml:space="preserve">Fiskbúðinn Höfðabakka </t>
    </r>
    <r>
      <rPr>
        <sz val="11"/>
        <rFont val="Arial"/>
        <family val="2"/>
      </rPr>
      <t>Höfðabakka</t>
    </r>
  </si>
  <si>
    <r>
      <t>Þín Veslun</t>
    </r>
    <r>
      <rPr>
        <sz val="11"/>
        <rFont val="Arial"/>
        <family val="2"/>
      </rPr>
      <t xml:space="preserve"> Seljabraut</t>
    </r>
  </si>
  <si>
    <r>
      <t>Fiskbúðin Fiskás</t>
    </r>
    <r>
      <rPr>
        <sz val="11"/>
        <rFont val="Arial"/>
        <family val="2"/>
      </rPr>
      <t xml:space="preserve"> Hellu</t>
    </r>
  </si>
  <si>
    <r>
      <t>Fisk kompaní</t>
    </r>
    <r>
      <rPr>
        <sz val="11"/>
        <rFont val="Arial"/>
        <family val="2"/>
      </rPr>
      <t xml:space="preserve"> Akureyri</t>
    </r>
  </si>
  <si>
    <t>Verðkönnun ASÍ á fiskmeti þann 16. september 2013</t>
  </si>
</sst>
</file>

<file path=xl/styles.xml><?xml version="1.0" encoding="utf-8"?>
<styleSheet xmlns="http://schemas.openxmlformats.org/spreadsheetml/2006/main">
  <numFmts count="3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\ _k_r_._-;\-* #,##0.0\ _k_r_._-;_-* &quot;-&quot;??\ _k_r_._-;_-@_-"/>
    <numFmt numFmtId="170" formatCode="_-* #,##0\ _k_r_._-;\-* #,##0\ _k_r_._-;_-* &quot;-&quot;??\ _k_r_._-;_-@_-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-* #,##0.000\ _k_r_._-;\-* #,##0.000\ _k_r_._-;_-* &quot;-&quot;??\ _k_r_._-;_-@_-"/>
    <numFmt numFmtId="178" formatCode="_-* #,##0.0000\ _k_r_._-;\-* #,##0.0000\ _k_r_._-;_-* &quot;-&quot;??\ _k_r_._-;_-@_-"/>
    <numFmt numFmtId="179" formatCode="_-* #,##0.00000\ _k_r_._-;\-* #,##0.00000\ _k_r_._-;_-* &quot;-&quot;??\ _k_r_._-;_-@_-"/>
    <numFmt numFmtId="180" formatCode="_-* #,##0.000000\ _k_r_._-;\-* #,##0.000000\ _k_r_._-;_-* &quot;-&quot;??\ _k_r_._-;_-@_-"/>
    <numFmt numFmtId="181" formatCode="_-* #,##0.0000000\ _k_r_._-;\-* #,##0.0000000\ _k_r_._-;_-* &quot;-&quot;??\ _k_r_._-;_-@_-"/>
    <numFmt numFmtId="182" formatCode="_-* #,##0.00000000\ _k_r_._-;\-* #,##0.00000000\ _k_r_._-;_-* &quot;-&quot;??\ _k_r_._-;_-@_-"/>
    <numFmt numFmtId="183" formatCode="_-* #,##0.000000000\ _k_r_._-;\-* #,##0.000000000\ _k_r_._-;_-* &quot;-&quot;??\ _k_r_._-;_-@_-"/>
    <numFmt numFmtId="184" formatCode="_-* #,##0.0000000000\ _k_r_._-;\-* #,##0.0000000000\ _k_r_._-;_-* &quot;-&quot;??\ _k_r_._-;_-@_-"/>
    <numFmt numFmtId="185" formatCode="_-* #,##0.00000000000\ _k_r_._-;\-* #,##0.00000000000\ _k_r_._-;_-* &quot;-&quot;??\ _k_r_._-;_-@_-"/>
    <numFmt numFmtId="186" formatCode="_-* #,##0.000000000000\ _k_r_._-;\-* #,##0.000000000000\ _k_r_._-;_-* &quot;-&quot;??\ _k_r_._-;_-@_-"/>
    <numFmt numFmtId="187" formatCode="_-* #,##0.0000000000000\ _k_r_._-;\-* #,##0.0000000000000\ _k_r_._-;_-* &quot;-&quot;??\ _k_r_._-;_-@_-"/>
    <numFmt numFmtId="188" formatCode="[$-40F]d\.\ mmmm\ yyyy"/>
    <numFmt numFmtId="189" formatCode="#,##0.00\ &quot;kr.&quot;"/>
    <numFmt numFmtId="190" formatCode="#,##0.0\ &quot;kr.&quot;"/>
    <numFmt numFmtId="191" formatCode="#,##0\ &quot;kr.&quot;"/>
    <numFmt numFmtId="192" formatCode="mmm/yyyy"/>
  </numFmts>
  <fonts count="45">
    <font>
      <sz val="10"/>
      <name val="Arial"/>
      <family val="0"/>
    </font>
    <font>
      <b/>
      <sz val="11"/>
      <name val="Garamond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Garamond"/>
      <family val="1"/>
    </font>
    <font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6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6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6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6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textRotation="90" wrapText="1"/>
    </xf>
    <xf numFmtId="0" fontId="2" fillId="0" borderId="12" xfId="0" applyFont="1" applyFill="1" applyBorder="1" applyAlignment="1">
      <alignment textRotation="90"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0" fillId="0" borderId="0" xfId="0" applyFont="1" applyAlignment="1">
      <alignment/>
    </xf>
    <xf numFmtId="0" fontId="1" fillId="33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textRotation="90" wrapText="1"/>
    </xf>
    <xf numFmtId="170" fontId="3" fillId="34" borderId="17" xfId="4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" fillId="0" borderId="18" xfId="0" applyFont="1" applyBorder="1" applyAlignment="1">
      <alignment horizontal="center" wrapText="1"/>
    </xf>
    <xf numFmtId="170" fontId="3" fillId="34" borderId="19" xfId="42" applyNumberFormat="1" applyFont="1" applyFill="1" applyBorder="1" applyAlignment="1">
      <alignment horizontal="center" vertical="center"/>
    </xf>
    <xf numFmtId="170" fontId="3" fillId="0" borderId="17" xfId="42" applyNumberFormat="1" applyFont="1" applyBorder="1" applyAlignment="1">
      <alignment horizontal="center" vertical="center"/>
    </xf>
    <xf numFmtId="170" fontId="3" fillId="0" borderId="17" xfId="42" applyNumberFormat="1" applyFont="1" applyFill="1" applyBorder="1" applyAlignment="1">
      <alignment horizontal="center" vertical="center"/>
    </xf>
    <xf numFmtId="170" fontId="3" fillId="0" borderId="19" xfId="42" applyNumberFormat="1" applyFont="1" applyBorder="1" applyAlignment="1">
      <alignment horizontal="center" vertical="center"/>
    </xf>
    <xf numFmtId="170" fontId="3" fillId="0" borderId="20" xfId="42" applyNumberFormat="1" applyFont="1" applyBorder="1" applyAlignment="1">
      <alignment horizontal="center" vertical="center"/>
    </xf>
    <xf numFmtId="170" fontId="3" fillId="0" borderId="20" xfId="42" applyNumberFormat="1" applyFont="1" applyFill="1" applyBorder="1" applyAlignment="1">
      <alignment horizontal="center" vertical="center"/>
    </xf>
    <xf numFmtId="170" fontId="3" fillId="34" borderId="20" xfId="42" applyNumberFormat="1" applyFont="1" applyFill="1" applyBorder="1" applyAlignment="1">
      <alignment horizontal="center" vertical="center"/>
    </xf>
    <xf numFmtId="170" fontId="3" fillId="0" borderId="21" xfId="42" applyNumberFormat="1" applyFont="1" applyFill="1" applyBorder="1" applyAlignment="1">
      <alignment horizontal="center" vertical="center"/>
    </xf>
    <xf numFmtId="170" fontId="3" fillId="0" borderId="22" xfId="42" applyNumberFormat="1" applyFont="1" applyFill="1" applyBorder="1" applyAlignment="1">
      <alignment horizontal="center" vertical="center"/>
    </xf>
    <xf numFmtId="0" fontId="37" fillId="0" borderId="0" xfId="53" applyAlignment="1" applyProtection="1">
      <alignment/>
      <protection/>
    </xf>
    <xf numFmtId="170" fontId="0" fillId="0" borderId="0" xfId="0" applyNumberFormat="1" applyFont="1" applyAlignment="1">
      <alignment/>
    </xf>
    <xf numFmtId="0" fontId="1" fillId="33" borderId="23" xfId="0" applyFont="1" applyFill="1" applyBorder="1" applyAlignment="1">
      <alignment horizontal="center" wrapText="1"/>
    </xf>
    <xf numFmtId="0" fontId="1" fillId="33" borderId="24" xfId="0" applyFont="1" applyFill="1" applyBorder="1" applyAlignment="1">
      <alignment horizontal="center" wrapText="1"/>
    </xf>
    <xf numFmtId="0" fontId="1" fillId="33" borderId="25" xfId="0" applyFont="1" applyFill="1" applyBorder="1" applyAlignment="1">
      <alignment horizontal="center" wrapText="1"/>
    </xf>
    <xf numFmtId="0" fontId="1" fillId="33" borderId="26" xfId="0" applyFont="1" applyFill="1" applyBorder="1" applyAlignment="1">
      <alignment horizontal="center" wrapText="1"/>
    </xf>
    <xf numFmtId="0" fontId="4" fillId="0" borderId="27" xfId="0" applyFont="1" applyBorder="1" applyAlignment="1">
      <alignment/>
    </xf>
    <xf numFmtId="0" fontId="4" fillId="0" borderId="28" xfId="0" applyFont="1" applyFill="1" applyBorder="1" applyAlignment="1">
      <alignment/>
    </xf>
    <xf numFmtId="0" fontId="1" fillId="35" borderId="12" xfId="0" applyFont="1" applyFill="1" applyBorder="1" applyAlignment="1">
      <alignment horizontal="center" textRotation="90" wrapText="1"/>
    </xf>
    <xf numFmtId="164" fontId="1" fillId="36" borderId="16" xfId="0" applyNumberFormat="1" applyFont="1" applyFill="1" applyBorder="1" applyAlignment="1">
      <alignment horizontal="center" textRotation="90" wrapText="1"/>
    </xf>
    <xf numFmtId="0" fontId="1" fillId="37" borderId="29" xfId="0" applyFont="1" applyFill="1" applyBorder="1" applyAlignment="1">
      <alignment horizontal="center" textRotation="90" wrapText="1"/>
    </xf>
    <xf numFmtId="170" fontId="3" fillId="34" borderId="27" xfId="42" applyNumberFormat="1" applyFont="1" applyFill="1" applyBorder="1" applyAlignment="1">
      <alignment horizontal="center" vertical="center"/>
    </xf>
    <xf numFmtId="170" fontId="3" fillId="34" borderId="30" xfId="42" applyNumberFormat="1" applyFont="1" applyFill="1" applyBorder="1" applyAlignment="1">
      <alignment horizontal="center" vertical="center"/>
    </xf>
    <xf numFmtId="170" fontId="3" fillId="34" borderId="31" xfId="42" applyNumberFormat="1" applyFont="1" applyFill="1" applyBorder="1" applyAlignment="1">
      <alignment horizontal="center" vertical="center"/>
    </xf>
    <xf numFmtId="170" fontId="3" fillId="0" borderId="32" xfId="42" applyNumberFormat="1" applyFont="1" applyFill="1" applyBorder="1" applyAlignment="1">
      <alignment horizontal="center" vertical="center"/>
    </xf>
    <xf numFmtId="170" fontId="3" fillId="0" borderId="30" xfId="42" applyNumberFormat="1" applyFont="1" applyFill="1" applyBorder="1" applyAlignment="1">
      <alignment horizontal="center" vertical="center"/>
    </xf>
    <xf numFmtId="9" fontId="3" fillId="0" borderId="31" xfId="0" applyNumberFormat="1" applyFont="1" applyFill="1" applyBorder="1" applyAlignment="1">
      <alignment horizontal="center" vertical="center"/>
    </xf>
    <xf numFmtId="170" fontId="3" fillId="34" borderId="10" xfId="42" applyNumberFormat="1" applyFont="1" applyFill="1" applyBorder="1" applyAlignment="1">
      <alignment horizontal="center" vertical="center"/>
    </xf>
    <xf numFmtId="9" fontId="3" fillId="0" borderId="19" xfId="0" applyNumberFormat="1" applyFont="1" applyFill="1" applyBorder="1" applyAlignment="1">
      <alignment horizontal="center" vertical="center"/>
    </xf>
    <xf numFmtId="170" fontId="3" fillId="0" borderId="10" xfId="42" applyNumberFormat="1" applyFont="1" applyBorder="1" applyAlignment="1">
      <alignment horizontal="center" vertical="center"/>
    </xf>
    <xf numFmtId="170" fontId="3" fillId="0" borderId="28" xfId="42" applyNumberFormat="1" applyFont="1" applyBorder="1" applyAlignment="1">
      <alignment horizontal="center" vertical="center"/>
    </xf>
    <xf numFmtId="170" fontId="3" fillId="34" borderId="33" xfId="42" applyNumberFormat="1" applyFont="1" applyFill="1" applyBorder="1" applyAlignment="1">
      <alignment horizontal="center" vertical="center"/>
    </xf>
    <xf numFmtId="9" fontId="3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asi.is/default.asp" TargetMode="External" /><Relationship Id="rId3" Type="http://schemas.openxmlformats.org/officeDocument/2006/relationships/hyperlink" Target="http://www.asi.is/default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1762125</xdr:colOff>
      <xdr:row>0</xdr:row>
      <xdr:rowOff>104775</xdr:rowOff>
    </xdr:from>
    <xdr:to>
      <xdr:col>0</xdr:col>
      <xdr:colOff>2447925</xdr:colOff>
      <xdr:row>0</xdr:row>
      <xdr:rowOff>657225</xdr:rowOff>
    </xdr:to>
    <xdr:pic>
      <xdr:nvPicPr>
        <xdr:cNvPr id="1" name="Picture 1" descr="asi_r1_c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477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a.is/u/fiskbudin-hafrun-reykjavi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3"/>
  <sheetViews>
    <sheetView tabSelected="1"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A41" sqref="A41"/>
    </sheetView>
  </sheetViews>
  <sheetFormatPr defaultColWidth="9.140625" defaultRowHeight="12.75"/>
  <cols>
    <col min="1" max="1" width="57.140625" style="6" bestFit="1" customWidth="1"/>
    <col min="2" max="11" width="10.421875" style="2" bestFit="1" customWidth="1"/>
    <col min="12" max="12" width="10.421875" style="3" bestFit="1" customWidth="1"/>
    <col min="13" max="15" width="10.421875" style="2" bestFit="1" customWidth="1"/>
    <col min="16" max="17" width="12.140625" style="2" bestFit="1" customWidth="1"/>
    <col min="18" max="18" width="10.421875" style="2" bestFit="1" customWidth="1"/>
    <col min="19" max="20" width="10.421875" style="3" bestFit="1" customWidth="1"/>
    <col min="21" max="26" width="10.421875" style="2" bestFit="1" customWidth="1"/>
    <col min="27" max="28" width="10.421875" style="0" bestFit="1" customWidth="1"/>
    <col min="29" max="29" width="6.7109375" style="0" bestFit="1" customWidth="1"/>
    <col min="30" max="30" width="6.421875" style="2" bestFit="1" customWidth="1"/>
    <col min="31" max="16384" width="9.140625" style="2" customWidth="1"/>
  </cols>
  <sheetData>
    <row r="1" spans="1:35" s="1" customFormat="1" ht="103.5" customHeight="1" thickBot="1">
      <c r="A1" s="17" t="s">
        <v>56</v>
      </c>
      <c r="B1" s="8" t="s">
        <v>18</v>
      </c>
      <c r="C1" s="9" t="s">
        <v>17</v>
      </c>
      <c r="D1" s="9" t="s">
        <v>16</v>
      </c>
      <c r="E1" s="9" t="s">
        <v>53</v>
      </c>
      <c r="F1" s="9" t="s">
        <v>55</v>
      </c>
      <c r="G1" s="9" t="s">
        <v>1</v>
      </c>
      <c r="H1" s="9" t="s">
        <v>3</v>
      </c>
      <c r="I1" s="9" t="s">
        <v>54</v>
      </c>
      <c r="J1" s="9" t="s">
        <v>51</v>
      </c>
      <c r="K1" s="9" t="s">
        <v>50</v>
      </c>
      <c r="L1" s="9" t="s">
        <v>4</v>
      </c>
      <c r="M1" s="9" t="s">
        <v>9</v>
      </c>
      <c r="N1" s="9" t="s">
        <v>52</v>
      </c>
      <c r="O1" s="9" t="s">
        <v>19</v>
      </c>
      <c r="P1" s="9" t="s">
        <v>22</v>
      </c>
      <c r="Q1" s="9" t="s">
        <v>27</v>
      </c>
      <c r="R1" s="9" t="s">
        <v>2</v>
      </c>
      <c r="S1" s="9" t="s">
        <v>10</v>
      </c>
      <c r="T1" s="9" t="s">
        <v>20</v>
      </c>
      <c r="U1" s="9" t="s">
        <v>28</v>
      </c>
      <c r="V1" s="9" t="s">
        <v>31</v>
      </c>
      <c r="W1" s="9" t="s">
        <v>29</v>
      </c>
      <c r="X1" s="9" t="s">
        <v>30</v>
      </c>
      <c r="Y1" s="9" t="s">
        <v>14</v>
      </c>
      <c r="Z1" s="14" t="s">
        <v>13</v>
      </c>
      <c r="AA1" s="37" t="s">
        <v>6</v>
      </c>
      <c r="AB1" s="35" t="s">
        <v>7</v>
      </c>
      <c r="AC1" s="36" t="s">
        <v>8</v>
      </c>
      <c r="AD1" s="12"/>
      <c r="AF1" s="27"/>
      <c r="AG1" s="12"/>
      <c r="AH1" s="50"/>
      <c r="AI1" s="50"/>
    </row>
    <row r="2" spans="1:29" s="4" customFormat="1" ht="18" customHeight="1" thickBot="1">
      <c r="A2" s="13" t="s">
        <v>21</v>
      </c>
      <c r="B2" s="29" t="s">
        <v>5</v>
      </c>
      <c r="C2" s="30" t="s">
        <v>5</v>
      </c>
      <c r="D2" s="30" t="s">
        <v>5</v>
      </c>
      <c r="E2" s="30" t="s">
        <v>5</v>
      </c>
      <c r="F2" s="30" t="s">
        <v>5</v>
      </c>
      <c r="G2" s="30" t="s">
        <v>5</v>
      </c>
      <c r="H2" s="30" t="s">
        <v>5</v>
      </c>
      <c r="I2" s="30" t="s">
        <v>5</v>
      </c>
      <c r="J2" s="30" t="s">
        <v>5</v>
      </c>
      <c r="K2" s="30" t="s">
        <v>5</v>
      </c>
      <c r="L2" s="30" t="s">
        <v>5</v>
      </c>
      <c r="M2" s="30" t="s">
        <v>5</v>
      </c>
      <c r="N2" s="30" t="s">
        <v>5</v>
      </c>
      <c r="O2" s="30" t="s">
        <v>5</v>
      </c>
      <c r="P2" s="30" t="s">
        <v>5</v>
      </c>
      <c r="Q2" s="30" t="s">
        <v>5</v>
      </c>
      <c r="R2" s="30" t="s">
        <v>5</v>
      </c>
      <c r="S2" s="30" t="s">
        <v>5</v>
      </c>
      <c r="T2" s="30" t="s">
        <v>5</v>
      </c>
      <c r="U2" s="30" t="s">
        <v>5</v>
      </c>
      <c r="V2" s="30" t="s">
        <v>5</v>
      </c>
      <c r="W2" s="30" t="s">
        <v>5</v>
      </c>
      <c r="X2" s="30" t="s">
        <v>5</v>
      </c>
      <c r="Y2" s="30" t="s">
        <v>5</v>
      </c>
      <c r="Z2" s="31" t="s">
        <v>5</v>
      </c>
      <c r="AA2" s="31" t="s">
        <v>5</v>
      </c>
      <c r="AB2" s="31" t="s">
        <v>5</v>
      </c>
      <c r="AC2" s="32" t="s">
        <v>5</v>
      </c>
    </row>
    <row r="3" spans="1:29" s="1" customFormat="1" ht="15">
      <c r="A3" s="33" t="s">
        <v>23</v>
      </c>
      <c r="B3" s="38" t="s">
        <v>0</v>
      </c>
      <c r="C3" s="39">
        <v>2490</v>
      </c>
      <c r="D3" s="39">
        <v>2190</v>
      </c>
      <c r="E3" s="39" t="s">
        <v>0</v>
      </c>
      <c r="F3" s="39" t="s">
        <v>0</v>
      </c>
      <c r="G3" s="39">
        <v>2490</v>
      </c>
      <c r="H3" s="39">
        <v>2490</v>
      </c>
      <c r="I3" s="39">
        <v>1690</v>
      </c>
      <c r="J3" s="39" t="s">
        <v>0</v>
      </c>
      <c r="K3" s="39" t="s">
        <v>0</v>
      </c>
      <c r="L3" s="39">
        <v>2298</v>
      </c>
      <c r="M3" s="39">
        <v>2100</v>
      </c>
      <c r="N3" s="39">
        <v>2490</v>
      </c>
      <c r="O3" s="39" t="s">
        <v>0</v>
      </c>
      <c r="P3" s="39" t="s">
        <v>0</v>
      </c>
      <c r="Q3" s="39">
        <v>2590</v>
      </c>
      <c r="R3" s="39">
        <v>1998</v>
      </c>
      <c r="S3" s="39" t="s">
        <v>0</v>
      </c>
      <c r="T3" s="39">
        <v>2480</v>
      </c>
      <c r="U3" s="39">
        <v>2390</v>
      </c>
      <c r="V3" s="39">
        <v>2055</v>
      </c>
      <c r="W3" s="39">
        <v>2590</v>
      </c>
      <c r="X3" s="39">
        <v>2100</v>
      </c>
      <c r="Y3" s="39">
        <v>2590</v>
      </c>
      <c r="Z3" s="40" t="s">
        <v>0</v>
      </c>
      <c r="AA3" s="41">
        <f>MAX(B3:Z3)</f>
        <v>2590</v>
      </c>
      <c r="AB3" s="42">
        <f>MIN(B3:Z3)</f>
        <v>1690</v>
      </c>
      <c r="AC3" s="43">
        <f aca="true" t="shared" si="0" ref="AC3:AC25">(AA3-AB3)/AB3</f>
        <v>0.5325443786982249</v>
      </c>
    </row>
    <row r="4" spans="1:30" ht="15">
      <c r="A4" s="5" t="s">
        <v>24</v>
      </c>
      <c r="B4" s="44" t="s">
        <v>0</v>
      </c>
      <c r="C4" s="15">
        <v>2490</v>
      </c>
      <c r="D4" s="15">
        <v>2390</v>
      </c>
      <c r="E4" s="15">
        <v>2689</v>
      </c>
      <c r="F4" s="15">
        <v>2490</v>
      </c>
      <c r="G4" s="15">
        <v>2490</v>
      </c>
      <c r="H4" s="15">
        <v>2390</v>
      </c>
      <c r="I4" s="15">
        <v>2200</v>
      </c>
      <c r="J4" s="15">
        <v>2198</v>
      </c>
      <c r="K4" s="15">
        <v>2098</v>
      </c>
      <c r="L4" s="15">
        <v>2590</v>
      </c>
      <c r="M4" s="15" t="s">
        <v>0</v>
      </c>
      <c r="N4" s="15">
        <v>2490</v>
      </c>
      <c r="O4" s="15">
        <v>2090</v>
      </c>
      <c r="P4" s="15">
        <v>2490</v>
      </c>
      <c r="Q4" s="15">
        <v>2590</v>
      </c>
      <c r="R4" s="15">
        <v>2598</v>
      </c>
      <c r="S4" s="15">
        <v>2580</v>
      </c>
      <c r="T4" s="15">
        <v>2480</v>
      </c>
      <c r="U4" s="15">
        <v>2390</v>
      </c>
      <c r="V4" s="15" t="s">
        <v>0</v>
      </c>
      <c r="W4" s="15">
        <v>2590</v>
      </c>
      <c r="X4" s="15" t="s">
        <v>0</v>
      </c>
      <c r="Y4" s="15">
        <v>2590</v>
      </c>
      <c r="Z4" s="18">
        <v>2589</v>
      </c>
      <c r="AA4" s="25">
        <f aca="true" t="shared" si="1" ref="AA4:AA25">MAX(B4:Z4)</f>
        <v>2689</v>
      </c>
      <c r="AB4" s="20">
        <f aca="true" t="shared" si="2" ref="AB4:AB25">MIN(B4:Z4)</f>
        <v>2090</v>
      </c>
      <c r="AC4" s="45">
        <f t="shared" si="0"/>
        <v>0.28660287081339714</v>
      </c>
      <c r="AD4" s="1"/>
    </row>
    <row r="5" spans="1:30" ht="15">
      <c r="A5" s="5" t="s">
        <v>25</v>
      </c>
      <c r="B5" s="44" t="s">
        <v>0</v>
      </c>
      <c r="C5" s="15" t="s">
        <v>0</v>
      </c>
      <c r="D5" s="15">
        <v>2590</v>
      </c>
      <c r="E5" s="15">
        <v>2689</v>
      </c>
      <c r="F5" s="15">
        <v>2490</v>
      </c>
      <c r="G5" s="15">
        <v>2490</v>
      </c>
      <c r="H5" s="15" t="s">
        <v>0</v>
      </c>
      <c r="I5" s="15" t="s">
        <v>0</v>
      </c>
      <c r="J5" s="15" t="s">
        <v>0</v>
      </c>
      <c r="K5" s="15" t="s">
        <v>0</v>
      </c>
      <c r="L5" s="15" t="s">
        <v>0</v>
      </c>
      <c r="M5" s="15">
        <v>2400</v>
      </c>
      <c r="N5" s="15">
        <v>2590</v>
      </c>
      <c r="O5" s="15">
        <v>2090</v>
      </c>
      <c r="P5" s="15">
        <v>2490</v>
      </c>
      <c r="Q5" s="15">
        <v>2690</v>
      </c>
      <c r="R5" s="15">
        <v>2598</v>
      </c>
      <c r="S5" s="15">
        <v>2580</v>
      </c>
      <c r="T5" s="15" t="s">
        <v>0</v>
      </c>
      <c r="U5" s="15">
        <v>2390</v>
      </c>
      <c r="V5" s="15" t="s">
        <v>0</v>
      </c>
      <c r="W5" s="15">
        <v>2590</v>
      </c>
      <c r="X5" s="15" t="s">
        <v>0</v>
      </c>
      <c r="Y5" s="15">
        <v>2590</v>
      </c>
      <c r="Z5" s="18">
        <v>2589</v>
      </c>
      <c r="AA5" s="25">
        <f t="shared" si="1"/>
        <v>2690</v>
      </c>
      <c r="AB5" s="20">
        <f t="shared" si="2"/>
        <v>2090</v>
      </c>
      <c r="AC5" s="45">
        <f t="shared" si="0"/>
        <v>0.28708133971291866</v>
      </c>
      <c r="AD5" s="1"/>
    </row>
    <row r="6" spans="1:30" ht="15">
      <c r="A6" s="5" t="s">
        <v>32</v>
      </c>
      <c r="B6" s="44">
        <v>1550</v>
      </c>
      <c r="C6" s="15">
        <v>1590</v>
      </c>
      <c r="D6" s="15">
        <v>1890</v>
      </c>
      <c r="E6" s="15">
        <v>1498</v>
      </c>
      <c r="F6" s="15">
        <v>1590</v>
      </c>
      <c r="G6" s="15">
        <v>1740</v>
      </c>
      <c r="H6" s="15" t="s">
        <v>0</v>
      </c>
      <c r="I6" s="15">
        <v>1690</v>
      </c>
      <c r="J6" s="15">
        <v>1398</v>
      </c>
      <c r="K6" s="15" t="s">
        <v>0</v>
      </c>
      <c r="L6" s="15">
        <v>1198</v>
      </c>
      <c r="M6" s="15">
        <v>1395</v>
      </c>
      <c r="N6" s="15">
        <v>1590</v>
      </c>
      <c r="O6" s="15">
        <v>1490</v>
      </c>
      <c r="P6" s="15" t="s">
        <v>0</v>
      </c>
      <c r="Q6" s="15">
        <v>1690</v>
      </c>
      <c r="R6" s="15">
        <v>998</v>
      </c>
      <c r="S6" s="15">
        <v>1780</v>
      </c>
      <c r="T6" s="15">
        <v>1680</v>
      </c>
      <c r="U6" s="15">
        <v>1490</v>
      </c>
      <c r="V6" s="15" t="s">
        <v>0</v>
      </c>
      <c r="W6" s="15">
        <v>1690</v>
      </c>
      <c r="X6" s="15">
        <v>1200</v>
      </c>
      <c r="Y6" s="15">
        <v>1790</v>
      </c>
      <c r="Z6" s="18">
        <v>1349</v>
      </c>
      <c r="AA6" s="25">
        <f t="shared" si="1"/>
        <v>1890</v>
      </c>
      <c r="AB6" s="20">
        <f t="shared" si="2"/>
        <v>998</v>
      </c>
      <c r="AC6" s="45">
        <f t="shared" si="0"/>
        <v>0.8937875751503006</v>
      </c>
      <c r="AD6" s="1"/>
    </row>
    <row r="7" spans="1:30" ht="15">
      <c r="A7" s="5" t="s">
        <v>33</v>
      </c>
      <c r="B7" s="44" t="s">
        <v>0</v>
      </c>
      <c r="C7" s="15">
        <v>1890</v>
      </c>
      <c r="D7" s="15">
        <v>1990</v>
      </c>
      <c r="E7" s="15">
        <v>1898</v>
      </c>
      <c r="F7" s="15">
        <v>1990</v>
      </c>
      <c r="G7" s="15">
        <v>1990</v>
      </c>
      <c r="H7" s="15">
        <v>1650</v>
      </c>
      <c r="I7" s="15">
        <v>1590</v>
      </c>
      <c r="J7" s="15">
        <v>1595</v>
      </c>
      <c r="K7" s="15" t="s">
        <v>0</v>
      </c>
      <c r="L7" s="15">
        <v>1260</v>
      </c>
      <c r="M7" s="15">
        <v>1515</v>
      </c>
      <c r="N7" s="15" t="s">
        <v>0</v>
      </c>
      <c r="O7" s="15">
        <v>1490</v>
      </c>
      <c r="P7" s="15">
        <v>1890</v>
      </c>
      <c r="Q7" s="15">
        <v>1990</v>
      </c>
      <c r="R7" s="15" t="s">
        <v>0</v>
      </c>
      <c r="S7" s="15">
        <v>1880</v>
      </c>
      <c r="T7" s="15">
        <v>2200</v>
      </c>
      <c r="U7" s="15">
        <v>1690</v>
      </c>
      <c r="V7" s="15">
        <v>1920</v>
      </c>
      <c r="W7" s="15">
        <v>1990</v>
      </c>
      <c r="X7" s="15">
        <v>1800</v>
      </c>
      <c r="Y7" s="15">
        <v>1890</v>
      </c>
      <c r="Z7" s="18">
        <v>1899</v>
      </c>
      <c r="AA7" s="25">
        <f t="shared" si="1"/>
        <v>2200</v>
      </c>
      <c r="AB7" s="20">
        <f t="shared" si="2"/>
        <v>1260</v>
      </c>
      <c r="AC7" s="45">
        <f t="shared" si="0"/>
        <v>0.746031746031746</v>
      </c>
      <c r="AD7" s="1"/>
    </row>
    <row r="8" spans="1:30" ht="15">
      <c r="A8" s="5" t="s">
        <v>34</v>
      </c>
      <c r="B8" s="46" t="s">
        <v>0</v>
      </c>
      <c r="C8" s="15">
        <v>1890</v>
      </c>
      <c r="D8" s="19">
        <v>1490</v>
      </c>
      <c r="E8" s="19">
        <v>1698</v>
      </c>
      <c r="F8" s="19" t="s">
        <v>0</v>
      </c>
      <c r="G8" s="19">
        <v>1990</v>
      </c>
      <c r="H8" s="19" t="s">
        <v>0</v>
      </c>
      <c r="I8" s="19">
        <v>1490</v>
      </c>
      <c r="J8" s="19">
        <v>1549</v>
      </c>
      <c r="K8" s="19">
        <v>1498</v>
      </c>
      <c r="L8" s="20">
        <v>1798</v>
      </c>
      <c r="M8" s="19">
        <v>1995</v>
      </c>
      <c r="N8" s="19">
        <v>1990</v>
      </c>
      <c r="O8" s="19">
        <v>1290</v>
      </c>
      <c r="P8" s="19">
        <v>1690</v>
      </c>
      <c r="Q8" s="19">
        <v>1990</v>
      </c>
      <c r="R8" s="19">
        <v>1798</v>
      </c>
      <c r="S8" s="20">
        <v>1880</v>
      </c>
      <c r="T8" s="20" t="s">
        <v>0</v>
      </c>
      <c r="U8" s="19">
        <v>1790</v>
      </c>
      <c r="V8" s="19">
        <v>1620</v>
      </c>
      <c r="W8" s="19" t="s">
        <v>0</v>
      </c>
      <c r="X8" s="19" t="s">
        <v>0</v>
      </c>
      <c r="Y8" s="19">
        <v>1990</v>
      </c>
      <c r="Z8" s="21">
        <v>1799</v>
      </c>
      <c r="AA8" s="25">
        <f t="shared" si="1"/>
        <v>1995</v>
      </c>
      <c r="AB8" s="20">
        <f t="shared" si="2"/>
        <v>1290</v>
      </c>
      <c r="AC8" s="45">
        <f t="shared" si="0"/>
        <v>0.5465116279069767</v>
      </c>
      <c r="AD8" s="1"/>
    </row>
    <row r="9" spans="1:30" ht="15">
      <c r="A9" s="5" t="s">
        <v>35</v>
      </c>
      <c r="B9" s="44">
        <v>1520</v>
      </c>
      <c r="C9" s="19">
        <v>1890</v>
      </c>
      <c r="D9" s="19">
        <v>1990</v>
      </c>
      <c r="E9" s="19">
        <v>1798</v>
      </c>
      <c r="F9" s="19">
        <v>1590</v>
      </c>
      <c r="G9" s="19">
        <v>1090</v>
      </c>
      <c r="H9" s="15">
        <v>1690</v>
      </c>
      <c r="I9" s="15">
        <v>1490</v>
      </c>
      <c r="J9" s="15" t="s">
        <v>0</v>
      </c>
      <c r="K9" s="15">
        <v>1598</v>
      </c>
      <c r="L9" s="15">
        <v>1795</v>
      </c>
      <c r="M9" s="15">
        <v>1300</v>
      </c>
      <c r="N9" s="15">
        <v>1890</v>
      </c>
      <c r="O9" s="19">
        <v>1290</v>
      </c>
      <c r="P9" s="19">
        <v>1890</v>
      </c>
      <c r="Q9" s="19">
        <v>1890</v>
      </c>
      <c r="R9" s="19" t="s">
        <v>0</v>
      </c>
      <c r="S9" s="15">
        <v>1880</v>
      </c>
      <c r="T9" s="15">
        <v>1840</v>
      </c>
      <c r="U9" s="15">
        <v>1590</v>
      </c>
      <c r="V9" s="15">
        <v>1620</v>
      </c>
      <c r="W9" s="15">
        <v>1790</v>
      </c>
      <c r="X9" s="15" t="s">
        <v>0</v>
      </c>
      <c r="Y9" s="19">
        <v>1790</v>
      </c>
      <c r="Z9" s="18">
        <v>1879</v>
      </c>
      <c r="AA9" s="25">
        <f t="shared" si="1"/>
        <v>1990</v>
      </c>
      <c r="AB9" s="20">
        <f t="shared" si="2"/>
        <v>1090</v>
      </c>
      <c r="AC9" s="45">
        <f t="shared" si="0"/>
        <v>0.8256880733944955</v>
      </c>
      <c r="AD9" s="1"/>
    </row>
    <row r="10" spans="1:35" ht="15">
      <c r="A10" s="5" t="s">
        <v>36</v>
      </c>
      <c r="B10" s="46" t="s">
        <v>0</v>
      </c>
      <c r="C10" s="19">
        <v>1590</v>
      </c>
      <c r="D10" s="19">
        <v>1290</v>
      </c>
      <c r="E10" s="19" t="s">
        <v>0</v>
      </c>
      <c r="F10" s="19" t="s">
        <v>0</v>
      </c>
      <c r="G10" s="15">
        <v>799</v>
      </c>
      <c r="H10" s="15" t="s">
        <v>0</v>
      </c>
      <c r="I10" s="15">
        <v>1490</v>
      </c>
      <c r="J10" s="15" t="s">
        <v>0</v>
      </c>
      <c r="K10" s="15" t="s">
        <v>0</v>
      </c>
      <c r="L10" s="15" t="s">
        <v>0</v>
      </c>
      <c r="M10" s="15">
        <v>1395</v>
      </c>
      <c r="N10" s="15">
        <v>1690</v>
      </c>
      <c r="O10" s="15">
        <v>1490</v>
      </c>
      <c r="P10" s="15">
        <v>1390</v>
      </c>
      <c r="Q10" s="15">
        <v>790</v>
      </c>
      <c r="R10" s="15" t="s">
        <v>0</v>
      </c>
      <c r="S10" s="15">
        <v>1680</v>
      </c>
      <c r="T10" s="15" t="s">
        <v>0</v>
      </c>
      <c r="U10" s="15">
        <v>1590</v>
      </c>
      <c r="V10" s="15">
        <v>1370</v>
      </c>
      <c r="W10" s="15" t="s">
        <v>0</v>
      </c>
      <c r="X10" s="15" t="s">
        <v>0</v>
      </c>
      <c r="Y10" s="15" t="s">
        <v>0</v>
      </c>
      <c r="Z10" s="18" t="s">
        <v>0</v>
      </c>
      <c r="AA10" s="25">
        <f t="shared" si="1"/>
        <v>1690</v>
      </c>
      <c r="AB10" s="20">
        <f t="shared" si="2"/>
        <v>790</v>
      </c>
      <c r="AC10" s="45">
        <f t="shared" si="0"/>
        <v>1.139240506329114</v>
      </c>
      <c r="AD10" s="1"/>
      <c r="AI10" s="6"/>
    </row>
    <row r="11" spans="1:35" ht="15">
      <c r="A11" s="5" t="s">
        <v>15</v>
      </c>
      <c r="B11" s="46" t="s">
        <v>0</v>
      </c>
      <c r="C11" s="19">
        <v>3590</v>
      </c>
      <c r="D11" s="19">
        <v>3900</v>
      </c>
      <c r="E11" s="19">
        <v>1998</v>
      </c>
      <c r="F11" s="19">
        <v>3490</v>
      </c>
      <c r="G11" s="19">
        <v>2900</v>
      </c>
      <c r="H11" s="20" t="s">
        <v>0</v>
      </c>
      <c r="I11" s="20">
        <v>2800</v>
      </c>
      <c r="J11" s="20" t="s">
        <v>0</v>
      </c>
      <c r="K11" s="20" t="s">
        <v>0</v>
      </c>
      <c r="L11" s="15" t="s">
        <v>0</v>
      </c>
      <c r="M11" s="15">
        <v>2800</v>
      </c>
      <c r="N11" s="15" t="s">
        <v>0</v>
      </c>
      <c r="O11" s="15">
        <v>1890</v>
      </c>
      <c r="P11" s="15">
        <v>3290</v>
      </c>
      <c r="Q11" s="15">
        <v>3490</v>
      </c>
      <c r="R11" s="15" t="s">
        <v>0</v>
      </c>
      <c r="S11" s="15">
        <v>2980</v>
      </c>
      <c r="T11" s="15">
        <v>3300</v>
      </c>
      <c r="U11" s="15" t="s">
        <v>0</v>
      </c>
      <c r="V11" s="15">
        <v>2670</v>
      </c>
      <c r="W11" s="15" t="s">
        <v>0</v>
      </c>
      <c r="X11" s="15" t="s">
        <v>0</v>
      </c>
      <c r="Y11" s="15">
        <v>3490</v>
      </c>
      <c r="Z11" s="18">
        <v>3419</v>
      </c>
      <c r="AA11" s="25">
        <f t="shared" si="1"/>
        <v>3900</v>
      </c>
      <c r="AB11" s="20">
        <f t="shared" si="2"/>
        <v>1890</v>
      </c>
      <c r="AC11" s="45">
        <f t="shared" si="0"/>
        <v>1.0634920634920635</v>
      </c>
      <c r="AD11" s="1"/>
      <c r="AI11" s="6"/>
    </row>
    <row r="12" spans="1:35" ht="15">
      <c r="A12" s="5" t="s">
        <v>37</v>
      </c>
      <c r="B12" s="46" t="s">
        <v>0</v>
      </c>
      <c r="C12" s="19" t="s">
        <v>0</v>
      </c>
      <c r="D12" s="19">
        <v>1990</v>
      </c>
      <c r="E12" s="19">
        <v>1998</v>
      </c>
      <c r="F12" s="19">
        <v>1690</v>
      </c>
      <c r="G12" s="19">
        <v>1890</v>
      </c>
      <c r="H12" s="20" t="s">
        <v>0</v>
      </c>
      <c r="I12" s="20">
        <v>1490</v>
      </c>
      <c r="J12" s="20">
        <v>1598</v>
      </c>
      <c r="K12" s="20" t="s">
        <v>0</v>
      </c>
      <c r="L12" s="20" t="s">
        <v>0</v>
      </c>
      <c r="M12" s="15">
        <v>1465</v>
      </c>
      <c r="N12" s="15">
        <v>1980</v>
      </c>
      <c r="O12" s="15">
        <v>1290</v>
      </c>
      <c r="P12" s="15">
        <v>1890</v>
      </c>
      <c r="Q12" s="15">
        <v>2090</v>
      </c>
      <c r="R12" s="15">
        <v>1898</v>
      </c>
      <c r="S12" s="15">
        <v>1880</v>
      </c>
      <c r="T12" s="15">
        <v>1990</v>
      </c>
      <c r="U12" s="15">
        <v>1890</v>
      </c>
      <c r="V12" s="15">
        <v>1820</v>
      </c>
      <c r="W12" s="15" t="s">
        <v>0</v>
      </c>
      <c r="X12" s="15" t="s">
        <v>0</v>
      </c>
      <c r="Y12" s="19">
        <v>1990</v>
      </c>
      <c r="Z12" s="18">
        <v>2099</v>
      </c>
      <c r="AA12" s="25">
        <f t="shared" si="1"/>
        <v>2099</v>
      </c>
      <c r="AB12" s="20">
        <f t="shared" si="2"/>
        <v>1290</v>
      </c>
      <c r="AC12" s="45">
        <f t="shared" si="0"/>
        <v>0.6271317829457365</v>
      </c>
      <c r="AD12" s="1"/>
      <c r="AI12" s="6"/>
    </row>
    <row r="13" spans="1:35" ht="15">
      <c r="A13" s="5" t="s">
        <v>38</v>
      </c>
      <c r="B13" s="46" t="s">
        <v>0</v>
      </c>
      <c r="C13" s="19">
        <v>1790</v>
      </c>
      <c r="D13" s="19">
        <v>1990</v>
      </c>
      <c r="E13" s="19" t="s">
        <v>0</v>
      </c>
      <c r="F13" s="19" t="s">
        <v>0</v>
      </c>
      <c r="G13" s="19" t="s">
        <v>0</v>
      </c>
      <c r="H13" s="20" t="s">
        <v>0</v>
      </c>
      <c r="I13" s="20">
        <v>1690</v>
      </c>
      <c r="J13" s="20" t="s">
        <v>0</v>
      </c>
      <c r="K13" s="20" t="s">
        <v>0</v>
      </c>
      <c r="L13" s="20">
        <v>1998</v>
      </c>
      <c r="M13" s="15">
        <v>1685</v>
      </c>
      <c r="N13" s="15" t="s">
        <v>0</v>
      </c>
      <c r="O13" s="15">
        <v>1290</v>
      </c>
      <c r="P13" s="15">
        <v>1790</v>
      </c>
      <c r="Q13" s="15" t="s">
        <v>0</v>
      </c>
      <c r="R13" s="15">
        <v>1869</v>
      </c>
      <c r="S13" s="15">
        <v>1980</v>
      </c>
      <c r="T13" s="15">
        <v>2220</v>
      </c>
      <c r="U13" s="15">
        <v>1890</v>
      </c>
      <c r="V13" s="15">
        <v>1960</v>
      </c>
      <c r="W13" s="15" t="s">
        <v>0</v>
      </c>
      <c r="X13" s="15">
        <v>1200</v>
      </c>
      <c r="Y13" s="15">
        <v>1990</v>
      </c>
      <c r="Z13" s="18">
        <v>2299</v>
      </c>
      <c r="AA13" s="25">
        <f t="shared" si="1"/>
        <v>2299</v>
      </c>
      <c r="AB13" s="20">
        <f t="shared" si="2"/>
        <v>1200</v>
      </c>
      <c r="AC13" s="45">
        <f t="shared" si="0"/>
        <v>0.9158333333333334</v>
      </c>
      <c r="AD13" s="1"/>
      <c r="AI13" s="6"/>
    </row>
    <row r="14" spans="1:35" ht="15">
      <c r="A14" s="5" t="s">
        <v>39</v>
      </c>
      <c r="B14" s="46" t="s">
        <v>0</v>
      </c>
      <c r="C14" s="19" t="s">
        <v>0</v>
      </c>
      <c r="D14" s="19">
        <v>1990</v>
      </c>
      <c r="E14" s="19" t="s">
        <v>0</v>
      </c>
      <c r="F14" s="19" t="s">
        <v>0</v>
      </c>
      <c r="G14" s="20">
        <v>1890</v>
      </c>
      <c r="H14" s="20" t="s">
        <v>0</v>
      </c>
      <c r="I14" s="20">
        <v>1690</v>
      </c>
      <c r="J14" s="20" t="s">
        <v>0</v>
      </c>
      <c r="K14" s="20" t="s">
        <v>0</v>
      </c>
      <c r="L14" s="15">
        <v>1829</v>
      </c>
      <c r="M14" s="15" t="s">
        <v>0</v>
      </c>
      <c r="N14" s="15">
        <v>1990</v>
      </c>
      <c r="O14" s="15">
        <v>1290</v>
      </c>
      <c r="P14" s="15" t="s">
        <v>0</v>
      </c>
      <c r="Q14" s="15" t="s">
        <v>0</v>
      </c>
      <c r="R14" s="15">
        <v>1869</v>
      </c>
      <c r="S14" s="15" t="s">
        <v>0</v>
      </c>
      <c r="T14" s="15" t="s">
        <v>0</v>
      </c>
      <c r="U14" s="15">
        <v>1890</v>
      </c>
      <c r="V14" s="15">
        <v>1960</v>
      </c>
      <c r="W14" s="15">
        <v>2190</v>
      </c>
      <c r="X14" s="15">
        <v>1400</v>
      </c>
      <c r="Y14" s="15">
        <v>1990</v>
      </c>
      <c r="Z14" s="18" t="s">
        <v>0</v>
      </c>
      <c r="AA14" s="25">
        <f t="shared" si="1"/>
        <v>2190</v>
      </c>
      <c r="AB14" s="20">
        <f t="shared" si="2"/>
        <v>1290</v>
      </c>
      <c r="AC14" s="45">
        <f t="shared" si="0"/>
        <v>0.6976744186046512</v>
      </c>
      <c r="AD14" s="1"/>
      <c r="AI14" s="6"/>
    </row>
    <row r="15" spans="1:35" ht="15">
      <c r="A15" s="5" t="s">
        <v>40</v>
      </c>
      <c r="B15" s="46" t="s">
        <v>0</v>
      </c>
      <c r="C15" s="19" t="s">
        <v>0</v>
      </c>
      <c r="D15" s="19">
        <v>1990</v>
      </c>
      <c r="E15" s="19" t="s">
        <v>0</v>
      </c>
      <c r="F15" s="19" t="s">
        <v>0</v>
      </c>
      <c r="G15" s="20">
        <v>1890</v>
      </c>
      <c r="H15" s="19">
        <v>1490</v>
      </c>
      <c r="I15" s="19">
        <v>1690</v>
      </c>
      <c r="J15" s="19">
        <v>1693</v>
      </c>
      <c r="K15" s="19" t="s">
        <v>0</v>
      </c>
      <c r="L15" s="15">
        <v>1698</v>
      </c>
      <c r="M15" s="15">
        <v>1395</v>
      </c>
      <c r="N15" s="15">
        <v>1690</v>
      </c>
      <c r="O15" s="19">
        <v>1190</v>
      </c>
      <c r="P15" s="19">
        <v>1690</v>
      </c>
      <c r="Q15" s="19" t="s">
        <v>0</v>
      </c>
      <c r="R15" s="15" t="s">
        <v>0</v>
      </c>
      <c r="S15" s="15">
        <v>1880</v>
      </c>
      <c r="T15" s="15">
        <v>1990</v>
      </c>
      <c r="U15" s="15">
        <v>1790</v>
      </c>
      <c r="V15" s="15">
        <v>1620</v>
      </c>
      <c r="W15" s="19" t="s">
        <v>0</v>
      </c>
      <c r="X15" s="15">
        <v>1400</v>
      </c>
      <c r="Y15" s="15">
        <v>1790</v>
      </c>
      <c r="Z15" s="18" t="s">
        <v>0</v>
      </c>
      <c r="AA15" s="25">
        <f t="shared" si="1"/>
        <v>1990</v>
      </c>
      <c r="AB15" s="20">
        <f t="shared" si="2"/>
        <v>1190</v>
      </c>
      <c r="AC15" s="45">
        <f t="shared" si="0"/>
        <v>0.6722689075630253</v>
      </c>
      <c r="AD15" s="1"/>
      <c r="AI15" s="6"/>
    </row>
    <row r="16" spans="1:30" ht="15">
      <c r="A16" s="5" t="s">
        <v>42</v>
      </c>
      <c r="B16" s="46" t="s">
        <v>0</v>
      </c>
      <c r="C16" s="19">
        <v>1790</v>
      </c>
      <c r="D16" s="19">
        <v>1690</v>
      </c>
      <c r="E16" s="19">
        <v>1498</v>
      </c>
      <c r="F16" s="19">
        <v>1490</v>
      </c>
      <c r="G16" s="19">
        <v>1590</v>
      </c>
      <c r="H16" s="20">
        <v>1790</v>
      </c>
      <c r="I16" s="20">
        <v>1590</v>
      </c>
      <c r="J16" s="20">
        <v>1498</v>
      </c>
      <c r="K16" s="20" t="s">
        <v>0</v>
      </c>
      <c r="L16" s="20">
        <v>1598</v>
      </c>
      <c r="M16" s="20">
        <v>1495</v>
      </c>
      <c r="N16" s="20">
        <v>1690</v>
      </c>
      <c r="O16" s="20">
        <v>1290</v>
      </c>
      <c r="P16" s="20">
        <v>1690</v>
      </c>
      <c r="Q16" s="20">
        <v>1690</v>
      </c>
      <c r="R16" s="20">
        <v>1869</v>
      </c>
      <c r="S16" s="20">
        <v>1680</v>
      </c>
      <c r="T16" s="15">
        <v>1580</v>
      </c>
      <c r="U16" s="19">
        <v>1490</v>
      </c>
      <c r="V16" s="15">
        <v>1570</v>
      </c>
      <c r="W16" s="15">
        <v>1790</v>
      </c>
      <c r="X16" s="15">
        <v>1400</v>
      </c>
      <c r="Y16" s="15">
        <v>1690</v>
      </c>
      <c r="Z16" s="18">
        <v>1679</v>
      </c>
      <c r="AA16" s="25">
        <f t="shared" si="1"/>
        <v>1869</v>
      </c>
      <c r="AB16" s="20">
        <f t="shared" si="2"/>
        <v>1290</v>
      </c>
      <c r="AC16" s="45">
        <f t="shared" si="0"/>
        <v>0.44883720930232557</v>
      </c>
      <c r="AD16" s="1"/>
    </row>
    <row r="17" spans="1:30" ht="15">
      <c r="A17" s="5" t="s">
        <v>44</v>
      </c>
      <c r="B17" s="46">
        <v>1790</v>
      </c>
      <c r="C17" s="19">
        <v>1890</v>
      </c>
      <c r="D17" s="19">
        <v>1990</v>
      </c>
      <c r="E17" s="19">
        <v>1689</v>
      </c>
      <c r="F17" s="19">
        <v>1790</v>
      </c>
      <c r="G17" s="19">
        <v>1890</v>
      </c>
      <c r="H17" s="20">
        <v>1890</v>
      </c>
      <c r="I17" s="20">
        <v>1590</v>
      </c>
      <c r="J17" s="20">
        <v>1698</v>
      </c>
      <c r="K17" s="20">
        <v>1649</v>
      </c>
      <c r="L17" s="20">
        <v>1658</v>
      </c>
      <c r="M17" s="20">
        <v>1695</v>
      </c>
      <c r="N17" s="20">
        <v>1990</v>
      </c>
      <c r="O17" s="20">
        <v>1590</v>
      </c>
      <c r="P17" s="20">
        <v>1890</v>
      </c>
      <c r="Q17" s="20">
        <v>1890</v>
      </c>
      <c r="R17" s="20">
        <v>1978</v>
      </c>
      <c r="S17" s="20">
        <v>1880</v>
      </c>
      <c r="T17" s="20">
        <v>1780</v>
      </c>
      <c r="U17" s="20">
        <v>1790</v>
      </c>
      <c r="V17" s="15">
        <v>1670</v>
      </c>
      <c r="W17" s="20">
        <v>1890</v>
      </c>
      <c r="X17" s="20">
        <v>1600</v>
      </c>
      <c r="Y17" s="20">
        <v>1890</v>
      </c>
      <c r="Z17" s="21">
        <v>1889</v>
      </c>
      <c r="AA17" s="25">
        <f t="shared" si="1"/>
        <v>1990</v>
      </c>
      <c r="AB17" s="20">
        <f t="shared" si="2"/>
        <v>1590</v>
      </c>
      <c r="AC17" s="45">
        <f t="shared" si="0"/>
        <v>0.25157232704402516</v>
      </c>
      <c r="AD17" s="1"/>
    </row>
    <row r="18" spans="1:30" ht="15">
      <c r="A18" s="5" t="s">
        <v>41</v>
      </c>
      <c r="B18" s="46">
        <v>2300</v>
      </c>
      <c r="C18" s="19">
        <v>1890</v>
      </c>
      <c r="D18" s="19">
        <v>1990</v>
      </c>
      <c r="E18" s="19">
        <v>1498</v>
      </c>
      <c r="F18" s="19">
        <v>1790</v>
      </c>
      <c r="G18" s="20">
        <v>1990</v>
      </c>
      <c r="H18" s="20">
        <v>1890</v>
      </c>
      <c r="I18" s="20">
        <v>1690</v>
      </c>
      <c r="J18" s="20">
        <v>1698</v>
      </c>
      <c r="K18" s="20">
        <v>1669</v>
      </c>
      <c r="L18" s="20">
        <v>1858</v>
      </c>
      <c r="M18" s="20">
        <v>1795</v>
      </c>
      <c r="N18" s="20">
        <v>1990</v>
      </c>
      <c r="O18" s="20">
        <v>1590</v>
      </c>
      <c r="P18" s="20">
        <v>1890</v>
      </c>
      <c r="Q18" s="20">
        <v>1990</v>
      </c>
      <c r="R18" s="20">
        <v>1889</v>
      </c>
      <c r="S18" s="20">
        <v>1980</v>
      </c>
      <c r="T18" s="20">
        <v>1880</v>
      </c>
      <c r="U18" s="15">
        <v>1790</v>
      </c>
      <c r="V18" s="15" t="s">
        <v>0</v>
      </c>
      <c r="W18" s="15">
        <v>1890</v>
      </c>
      <c r="X18" s="15" t="s">
        <v>0</v>
      </c>
      <c r="Y18" s="15">
        <v>1890</v>
      </c>
      <c r="Z18" s="18">
        <v>1879</v>
      </c>
      <c r="AA18" s="25">
        <f t="shared" si="1"/>
        <v>2300</v>
      </c>
      <c r="AB18" s="20">
        <f t="shared" si="2"/>
        <v>1498</v>
      </c>
      <c r="AC18" s="45">
        <f t="shared" si="0"/>
        <v>0.5353805073431241</v>
      </c>
      <c r="AD18" s="1"/>
    </row>
    <row r="19" spans="1:30" ht="15">
      <c r="A19" s="5" t="s">
        <v>45</v>
      </c>
      <c r="B19" s="46" t="s">
        <v>0</v>
      </c>
      <c r="C19" s="19" t="s">
        <v>0</v>
      </c>
      <c r="D19" s="19">
        <v>990</v>
      </c>
      <c r="E19" s="19">
        <v>1398</v>
      </c>
      <c r="F19" s="19">
        <v>1290</v>
      </c>
      <c r="G19" s="20">
        <v>1290</v>
      </c>
      <c r="H19" s="20" t="s">
        <v>0</v>
      </c>
      <c r="I19" s="20">
        <v>990</v>
      </c>
      <c r="J19" s="20" t="s">
        <v>0</v>
      </c>
      <c r="K19" s="20" t="s">
        <v>0</v>
      </c>
      <c r="L19" s="20">
        <v>1385</v>
      </c>
      <c r="M19" s="20">
        <v>1495</v>
      </c>
      <c r="N19" s="20" t="s">
        <v>0</v>
      </c>
      <c r="O19" s="20">
        <v>890</v>
      </c>
      <c r="P19" s="20">
        <v>1490</v>
      </c>
      <c r="Q19" s="20">
        <v>1690</v>
      </c>
      <c r="R19" s="20" t="s">
        <v>0</v>
      </c>
      <c r="S19" s="20">
        <v>1680</v>
      </c>
      <c r="T19" s="20" t="s">
        <v>0</v>
      </c>
      <c r="U19" s="15" t="s">
        <v>0</v>
      </c>
      <c r="V19" s="15">
        <v>1620</v>
      </c>
      <c r="W19" s="15">
        <v>1890</v>
      </c>
      <c r="X19" s="15">
        <v>1300</v>
      </c>
      <c r="Y19" s="15" t="s">
        <v>0</v>
      </c>
      <c r="Z19" s="18">
        <v>1499</v>
      </c>
      <c r="AA19" s="25">
        <f t="shared" si="1"/>
        <v>1890</v>
      </c>
      <c r="AB19" s="20">
        <f t="shared" si="2"/>
        <v>890</v>
      </c>
      <c r="AC19" s="45">
        <f t="shared" si="0"/>
        <v>1.1235955056179776</v>
      </c>
      <c r="AD19" s="1"/>
    </row>
    <row r="20" spans="1:30" ht="15">
      <c r="A20" s="5" t="s">
        <v>46</v>
      </c>
      <c r="B20" s="46" t="s">
        <v>0</v>
      </c>
      <c r="C20" s="19">
        <v>1590</v>
      </c>
      <c r="D20" s="19">
        <v>990</v>
      </c>
      <c r="E20" s="19" t="s">
        <v>0</v>
      </c>
      <c r="F20" s="19" t="s">
        <v>0</v>
      </c>
      <c r="G20" s="20" t="s">
        <v>0</v>
      </c>
      <c r="H20" s="20" t="s">
        <v>0</v>
      </c>
      <c r="I20" s="20" t="s">
        <v>0</v>
      </c>
      <c r="J20" s="20">
        <v>1195</v>
      </c>
      <c r="K20" s="20" t="s">
        <v>0</v>
      </c>
      <c r="L20" s="20">
        <v>1385</v>
      </c>
      <c r="M20" s="20">
        <v>1495</v>
      </c>
      <c r="N20" s="20" t="s">
        <v>0</v>
      </c>
      <c r="O20" s="20">
        <v>890</v>
      </c>
      <c r="P20" s="20" t="s">
        <v>0</v>
      </c>
      <c r="Q20" s="20" t="s">
        <v>0</v>
      </c>
      <c r="R20" s="20" t="s">
        <v>0</v>
      </c>
      <c r="S20" s="20">
        <v>1680</v>
      </c>
      <c r="T20" s="20" t="s">
        <v>0</v>
      </c>
      <c r="U20" s="15">
        <v>1290</v>
      </c>
      <c r="V20" s="19">
        <v>1620</v>
      </c>
      <c r="W20" s="15" t="s">
        <v>0</v>
      </c>
      <c r="X20" s="15">
        <v>1300</v>
      </c>
      <c r="Y20" s="15" t="s">
        <v>0</v>
      </c>
      <c r="Z20" s="18" t="s">
        <v>0</v>
      </c>
      <c r="AA20" s="25">
        <f t="shared" si="1"/>
        <v>1680</v>
      </c>
      <c r="AB20" s="20">
        <f t="shared" si="2"/>
        <v>890</v>
      </c>
      <c r="AC20" s="45">
        <f t="shared" si="0"/>
        <v>0.8876404494382022</v>
      </c>
      <c r="AD20" s="1"/>
    </row>
    <row r="21" spans="1:30" ht="15">
      <c r="A21" s="5" t="s">
        <v>26</v>
      </c>
      <c r="B21" s="46" t="s">
        <v>0</v>
      </c>
      <c r="C21" s="19">
        <v>1590</v>
      </c>
      <c r="D21" s="19">
        <v>1890</v>
      </c>
      <c r="E21" s="19">
        <v>1760</v>
      </c>
      <c r="F21" s="19">
        <v>1890</v>
      </c>
      <c r="G21" s="20">
        <v>1790</v>
      </c>
      <c r="H21" s="20" t="s">
        <v>0</v>
      </c>
      <c r="I21" s="20" t="s">
        <v>0</v>
      </c>
      <c r="J21" s="20">
        <v>1498</v>
      </c>
      <c r="K21" s="20" t="s">
        <v>0</v>
      </c>
      <c r="L21" s="20">
        <v>1758</v>
      </c>
      <c r="M21" s="20">
        <v>1795</v>
      </c>
      <c r="N21" s="20">
        <v>1990</v>
      </c>
      <c r="O21" s="20">
        <v>1490</v>
      </c>
      <c r="P21" s="20">
        <v>1790</v>
      </c>
      <c r="Q21" s="20">
        <v>1990</v>
      </c>
      <c r="R21" s="20">
        <v>1998</v>
      </c>
      <c r="S21" s="20">
        <v>1980</v>
      </c>
      <c r="T21" s="20">
        <v>1990</v>
      </c>
      <c r="U21" s="15">
        <v>1590</v>
      </c>
      <c r="V21" s="15">
        <v>1990</v>
      </c>
      <c r="W21" s="15" t="s">
        <v>0</v>
      </c>
      <c r="X21" s="15" t="s">
        <v>0</v>
      </c>
      <c r="Y21" s="15">
        <v>1890</v>
      </c>
      <c r="Z21" s="18" t="s">
        <v>0</v>
      </c>
      <c r="AA21" s="25">
        <f t="shared" si="1"/>
        <v>1998</v>
      </c>
      <c r="AB21" s="20">
        <f t="shared" si="2"/>
        <v>1490</v>
      </c>
      <c r="AC21" s="45">
        <f t="shared" si="0"/>
        <v>0.3409395973154362</v>
      </c>
      <c r="AD21" s="1"/>
    </row>
    <row r="22" spans="1:30" ht="15">
      <c r="A22" s="5" t="s">
        <v>43</v>
      </c>
      <c r="B22" s="46" t="s">
        <v>0</v>
      </c>
      <c r="C22" s="19">
        <v>1990</v>
      </c>
      <c r="D22" s="19">
        <v>1990</v>
      </c>
      <c r="E22" s="19" t="s">
        <v>0</v>
      </c>
      <c r="F22" s="19">
        <v>1990</v>
      </c>
      <c r="G22" s="20">
        <v>1990</v>
      </c>
      <c r="H22" s="19" t="s">
        <v>0</v>
      </c>
      <c r="I22" s="19">
        <v>1690</v>
      </c>
      <c r="J22" s="19" t="s">
        <v>0</v>
      </c>
      <c r="K22" s="19">
        <v>1698</v>
      </c>
      <c r="L22" s="20">
        <v>1898</v>
      </c>
      <c r="M22" s="20" t="s">
        <v>0</v>
      </c>
      <c r="N22" s="20">
        <v>1990</v>
      </c>
      <c r="O22" s="20">
        <v>1400</v>
      </c>
      <c r="P22" s="20" t="s">
        <v>0</v>
      </c>
      <c r="Q22" s="20">
        <v>2190</v>
      </c>
      <c r="R22" s="20">
        <v>1798</v>
      </c>
      <c r="S22" s="20" t="s">
        <v>0</v>
      </c>
      <c r="T22" s="20" t="s">
        <v>0</v>
      </c>
      <c r="U22" s="15">
        <v>1690</v>
      </c>
      <c r="V22" s="15" t="s">
        <v>0</v>
      </c>
      <c r="W22" s="15">
        <v>2290</v>
      </c>
      <c r="X22" s="15">
        <v>1800</v>
      </c>
      <c r="Y22" s="15">
        <v>1990</v>
      </c>
      <c r="Z22" s="18">
        <v>1789</v>
      </c>
      <c r="AA22" s="25">
        <f t="shared" si="1"/>
        <v>2290</v>
      </c>
      <c r="AB22" s="20">
        <f t="shared" si="2"/>
        <v>1400</v>
      </c>
      <c r="AC22" s="45">
        <f t="shared" si="0"/>
        <v>0.6357142857142857</v>
      </c>
      <c r="AD22" s="1"/>
    </row>
    <row r="23" spans="1:30" ht="15">
      <c r="A23" s="5" t="s">
        <v>47</v>
      </c>
      <c r="B23" s="46" t="s">
        <v>0</v>
      </c>
      <c r="C23" s="19">
        <v>1590</v>
      </c>
      <c r="D23" s="19">
        <v>1690</v>
      </c>
      <c r="E23" s="19" t="s">
        <v>0</v>
      </c>
      <c r="F23" s="19">
        <v>1490</v>
      </c>
      <c r="G23" s="20" t="s">
        <v>0</v>
      </c>
      <c r="H23" s="19">
        <v>1690</v>
      </c>
      <c r="I23" s="19">
        <v>1490</v>
      </c>
      <c r="J23" s="19" t="s">
        <v>0</v>
      </c>
      <c r="K23" s="19" t="s">
        <v>0</v>
      </c>
      <c r="L23" s="20">
        <v>1845</v>
      </c>
      <c r="M23" s="20" t="s">
        <v>0</v>
      </c>
      <c r="N23" s="20" t="s">
        <v>0</v>
      </c>
      <c r="O23" s="20" t="s">
        <v>0</v>
      </c>
      <c r="P23" s="20" t="s">
        <v>0</v>
      </c>
      <c r="Q23" s="20" t="s">
        <v>0</v>
      </c>
      <c r="R23" s="20" t="s">
        <v>0</v>
      </c>
      <c r="S23" s="20" t="s">
        <v>0</v>
      </c>
      <c r="T23" s="20">
        <v>1840</v>
      </c>
      <c r="U23" s="15">
        <v>1590</v>
      </c>
      <c r="V23" s="20">
        <v>1520</v>
      </c>
      <c r="W23" s="20" t="s">
        <v>0</v>
      </c>
      <c r="X23" s="20" t="s">
        <v>0</v>
      </c>
      <c r="Y23" s="15">
        <v>1580</v>
      </c>
      <c r="Z23" s="21" t="s">
        <v>0</v>
      </c>
      <c r="AA23" s="25">
        <f t="shared" si="1"/>
        <v>1845</v>
      </c>
      <c r="AB23" s="20">
        <f t="shared" si="2"/>
        <v>1490</v>
      </c>
      <c r="AC23" s="45">
        <f t="shared" si="0"/>
        <v>0.23825503355704697</v>
      </c>
      <c r="AD23" s="1"/>
    </row>
    <row r="24" spans="1:30" ht="15">
      <c r="A24" s="5" t="s">
        <v>48</v>
      </c>
      <c r="B24" s="46" t="s">
        <v>0</v>
      </c>
      <c r="C24" s="19">
        <v>1890</v>
      </c>
      <c r="D24" s="19" t="s">
        <v>0</v>
      </c>
      <c r="E24" s="19">
        <v>1860</v>
      </c>
      <c r="F24" s="19">
        <v>1790</v>
      </c>
      <c r="G24" s="19" t="s">
        <v>0</v>
      </c>
      <c r="H24" s="20" t="s">
        <v>0</v>
      </c>
      <c r="I24" s="20">
        <v>1590</v>
      </c>
      <c r="J24" s="20">
        <v>1685</v>
      </c>
      <c r="K24" s="20">
        <v>1649</v>
      </c>
      <c r="L24" s="20">
        <v>1845</v>
      </c>
      <c r="M24" s="20">
        <v>1495</v>
      </c>
      <c r="N24" s="20">
        <v>1990</v>
      </c>
      <c r="O24" s="20">
        <v>1490</v>
      </c>
      <c r="P24" s="20">
        <v>1090</v>
      </c>
      <c r="Q24" s="20" t="s">
        <v>0</v>
      </c>
      <c r="R24" s="20">
        <v>1798</v>
      </c>
      <c r="S24" s="20">
        <v>1880</v>
      </c>
      <c r="T24" s="20">
        <v>1990</v>
      </c>
      <c r="U24" s="15">
        <v>1790</v>
      </c>
      <c r="V24" s="15">
        <v>1770</v>
      </c>
      <c r="W24" s="19" t="s">
        <v>0</v>
      </c>
      <c r="X24" s="19">
        <v>1600</v>
      </c>
      <c r="Y24" s="15">
        <v>1890</v>
      </c>
      <c r="Z24" s="18">
        <v>1999</v>
      </c>
      <c r="AA24" s="25">
        <f t="shared" si="1"/>
        <v>1999</v>
      </c>
      <c r="AB24" s="20">
        <f t="shared" si="2"/>
        <v>1090</v>
      </c>
      <c r="AC24" s="45">
        <f t="shared" si="0"/>
        <v>0.8339449541284404</v>
      </c>
      <c r="AD24" s="1"/>
    </row>
    <row r="25" spans="1:30" ht="15.75" thickBot="1">
      <c r="A25" s="34" t="s">
        <v>49</v>
      </c>
      <c r="B25" s="47">
        <v>2200</v>
      </c>
      <c r="C25" s="22">
        <v>2190</v>
      </c>
      <c r="D25" s="22">
        <v>2190</v>
      </c>
      <c r="E25" s="22" t="s">
        <v>0</v>
      </c>
      <c r="F25" s="22">
        <v>1990</v>
      </c>
      <c r="G25" s="23">
        <v>2190</v>
      </c>
      <c r="H25" s="23">
        <v>1990</v>
      </c>
      <c r="I25" s="23">
        <v>1790</v>
      </c>
      <c r="J25" s="23" t="s">
        <v>0</v>
      </c>
      <c r="K25" s="23">
        <v>1898</v>
      </c>
      <c r="L25" s="23">
        <v>1945</v>
      </c>
      <c r="M25" s="23">
        <v>1965</v>
      </c>
      <c r="N25" s="23">
        <v>2290</v>
      </c>
      <c r="O25" s="23">
        <v>1490</v>
      </c>
      <c r="P25" s="23" t="s">
        <v>0</v>
      </c>
      <c r="Q25" s="23">
        <v>2190</v>
      </c>
      <c r="R25" s="23">
        <v>1798</v>
      </c>
      <c r="S25" s="23">
        <v>1980</v>
      </c>
      <c r="T25" s="23">
        <v>1990</v>
      </c>
      <c r="U25" s="24">
        <v>1990</v>
      </c>
      <c r="V25" s="24">
        <v>1770</v>
      </c>
      <c r="W25" s="24">
        <v>1990</v>
      </c>
      <c r="X25" s="24" t="s">
        <v>0</v>
      </c>
      <c r="Y25" s="24">
        <v>2190</v>
      </c>
      <c r="Z25" s="48" t="s">
        <v>0</v>
      </c>
      <c r="AA25" s="26">
        <f t="shared" si="1"/>
        <v>2290</v>
      </c>
      <c r="AB25" s="23">
        <f t="shared" si="2"/>
        <v>1490</v>
      </c>
      <c r="AC25" s="49">
        <f t="shared" si="0"/>
        <v>0.5369127516778524</v>
      </c>
      <c r="AD25" s="1"/>
    </row>
    <row r="26" ht="12.75">
      <c r="S26" s="7"/>
    </row>
    <row r="27" ht="13.5" thickBot="1"/>
    <row r="28" spans="1:26" ht="15">
      <c r="A28" s="10" t="s">
        <v>11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ht="15.75" thickBot="1">
      <c r="A29" s="11" t="s">
        <v>12</v>
      </c>
    </row>
    <row r="31" ht="12.75">
      <c r="A31" s="16"/>
    </row>
    <row r="32" ht="12.75">
      <c r="A32" s="16"/>
    </row>
    <row r="33" ht="12.75">
      <c r="A33" s="16"/>
    </row>
  </sheetData>
  <sheetProtection/>
  <conditionalFormatting sqref="B3:Z25">
    <cfRule type="expression" priority="1" dxfId="1" stopIfTrue="1">
      <formula>B3=MAX($B3:$Z3)</formula>
    </cfRule>
    <cfRule type="expression" priority="2" dxfId="0" stopIfTrue="1">
      <formula>B3=MIN($B3:$Z3)</formula>
    </cfRule>
  </conditionalFormatting>
  <hyperlinks>
    <hyperlink ref="H1" r:id="rId1" display="http://ja.is/u/fiskbudin-hafrun-reykjavik/"/>
  </hyperlinks>
  <printOptions/>
  <pageMargins left="0.2362204724409449" right="0.15748031496062992" top="0.2755905511811024" bottom="0.2362204724409449" header="0.15748031496062992" footer="0.15748031496062992"/>
  <pageSetup fitToWidth="2" fitToHeight="1" horizontalDpi="600" verticalDpi="600" orientation="landscape" paperSize="9" scale="6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Henný Hinz</dc:creator>
  <cp:keywords/>
  <dc:description/>
  <cp:lastModifiedBy>snorrimar</cp:lastModifiedBy>
  <cp:lastPrinted>2013-09-17T15:57:36Z</cp:lastPrinted>
  <dcterms:created xsi:type="dcterms:W3CDTF">2006-09-21T11:26:54Z</dcterms:created>
  <dcterms:modified xsi:type="dcterms:W3CDTF">2013-09-18T10:36:29Z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