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orrimar\Desktop\"/>
    </mc:Choice>
  </mc:AlternateContent>
  <bookViews>
    <workbookView xWindow="120" yWindow="495" windowWidth="19035" windowHeight="11535"/>
  </bookViews>
  <sheets>
    <sheet name="13 og 14" sheetId="19" r:id="rId1"/>
  </sheets>
  <definedNames>
    <definedName name="_xlnm.Print_Area" localSheetId="0">'13 og 14'!$A$1:$AH$75</definedName>
  </definedNames>
  <calcPr calcId="152511"/>
</workbook>
</file>

<file path=xl/calcChain.xml><?xml version="1.0" encoding="utf-8"?>
<calcChain xmlns="http://schemas.openxmlformats.org/spreadsheetml/2006/main">
  <c r="J39" i="19" l="1"/>
  <c r="J36" i="19"/>
  <c r="AB74" i="19"/>
  <c r="AB73" i="19"/>
  <c r="AB72" i="19"/>
  <c r="AB70" i="19"/>
  <c r="AB69" i="19"/>
  <c r="AB68" i="19"/>
  <c r="AB67" i="19"/>
  <c r="AB66" i="19"/>
  <c r="AB65" i="19"/>
  <c r="AB64" i="19"/>
  <c r="AB59" i="19"/>
  <c r="AB58" i="19"/>
  <c r="AB57" i="19"/>
  <c r="AB56" i="19"/>
  <c r="AB55" i="19"/>
  <c r="AB54" i="19"/>
  <c r="AB53" i="19"/>
  <c r="AB51" i="19"/>
  <c r="AB50" i="19"/>
  <c r="AB49" i="19"/>
  <c r="AB47" i="19"/>
  <c r="AB46" i="19"/>
  <c r="AB45" i="19"/>
  <c r="AB42" i="19"/>
  <c r="AB40" i="19"/>
  <c r="AB38" i="19"/>
  <c r="AB37" i="19"/>
  <c r="AB36" i="19"/>
  <c r="AB35" i="19"/>
  <c r="AB34" i="19"/>
  <c r="AB33" i="19"/>
  <c r="AB32" i="19"/>
  <c r="AB31" i="19"/>
  <c r="AB29" i="19"/>
  <c r="AB28" i="19"/>
  <c r="AB27" i="19"/>
  <c r="AB26" i="19"/>
  <c r="AB21" i="19"/>
  <c r="AB19" i="19"/>
  <c r="AB17" i="19"/>
  <c r="AB16" i="19"/>
  <c r="AB15" i="19"/>
  <c r="AB13" i="19"/>
  <c r="AB12" i="19"/>
  <c r="AB11" i="19"/>
  <c r="AB10" i="19"/>
  <c r="AB9" i="19"/>
  <c r="AB8" i="19"/>
  <c r="AB7" i="19"/>
  <c r="AB6" i="19"/>
  <c r="AB5" i="19"/>
  <c r="AB4" i="19"/>
  <c r="AB3" i="19"/>
  <c r="Y74" i="19"/>
  <c r="Y73" i="19"/>
  <c r="Y72" i="19"/>
  <c r="Y70" i="19"/>
  <c r="Y69" i="19"/>
  <c r="Y68" i="19"/>
  <c r="Y67" i="19"/>
  <c r="Y66" i="19"/>
  <c r="Y65" i="19"/>
  <c r="Y64" i="19"/>
  <c r="Y62" i="19"/>
  <c r="Y61" i="19"/>
  <c r="Y60" i="19"/>
  <c r="Y59" i="19"/>
  <c r="Y58" i="19"/>
  <c r="Y55" i="19"/>
  <c r="Y54" i="19"/>
  <c r="Y53" i="19"/>
  <c r="Y51" i="19"/>
  <c r="Y50" i="19"/>
  <c r="Y49" i="19"/>
  <c r="Y48" i="19"/>
  <c r="Y47" i="19"/>
  <c r="Y46" i="19"/>
  <c r="Y45" i="19"/>
  <c r="Y42" i="19"/>
  <c r="Y41" i="19"/>
  <c r="Y40" i="19"/>
  <c r="Y39" i="19"/>
  <c r="Y38" i="19"/>
  <c r="Y37" i="19"/>
  <c r="Y36" i="19"/>
  <c r="Y35" i="19"/>
  <c r="Y34" i="19"/>
  <c r="Y33" i="19"/>
  <c r="Y32" i="19"/>
  <c r="Y31" i="19"/>
  <c r="Y29" i="19"/>
  <c r="Y28" i="19"/>
  <c r="Y27" i="19"/>
  <c r="Y26" i="19"/>
  <c r="Y24" i="19"/>
  <c r="Y20" i="19"/>
  <c r="Y19" i="19"/>
  <c r="Y17" i="19"/>
  <c r="Y16" i="19"/>
  <c r="Y15" i="19"/>
  <c r="Y13" i="19"/>
  <c r="Y12" i="19"/>
  <c r="Y11" i="19"/>
  <c r="Y9" i="19"/>
  <c r="Y8" i="19"/>
  <c r="Y7" i="19"/>
  <c r="Y6" i="19"/>
  <c r="Y5" i="19"/>
  <c r="Y4" i="19"/>
  <c r="V74" i="19"/>
  <c r="V72" i="19"/>
  <c r="V70" i="19"/>
  <c r="V69" i="19"/>
  <c r="V68" i="19"/>
  <c r="V67" i="19"/>
  <c r="V66" i="19"/>
  <c r="V64" i="19"/>
  <c r="V62" i="19"/>
  <c r="V61" i="19"/>
  <c r="V59" i="19"/>
  <c r="V58" i="19"/>
  <c r="V56" i="19"/>
  <c r="V55" i="19"/>
  <c r="V54" i="19"/>
  <c r="V53" i="19"/>
  <c r="V51" i="19"/>
  <c r="V50" i="19"/>
  <c r="V49" i="19"/>
  <c r="V48" i="19"/>
  <c r="V47" i="19"/>
  <c r="V46" i="19"/>
  <c r="V45" i="19"/>
  <c r="V43" i="19"/>
  <c r="V42" i="19"/>
  <c r="V41" i="19"/>
  <c r="V39" i="19"/>
  <c r="V38" i="19"/>
  <c r="V37" i="19"/>
  <c r="V36" i="19"/>
  <c r="V35" i="19"/>
  <c r="V34" i="19"/>
  <c r="V33" i="19"/>
  <c r="V32" i="19"/>
  <c r="V31" i="19"/>
  <c r="V29" i="19"/>
  <c r="V28" i="19"/>
  <c r="V27" i="19"/>
  <c r="V26" i="19"/>
  <c r="V24" i="19"/>
  <c r="V22" i="19"/>
  <c r="V21" i="19"/>
  <c r="V20" i="19"/>
  <c r="V19" i="19"/>
  <c r="V17" i="19"/>
  <c r="V16" i="19"/>
  <c r="V15" i="19"/>
  <c r="V13" i="19"/>
  <c r="V12" i="19"/>
  <c r="V11" i="19"/>
  <c r="V10" i="19"/>
  <c r="V9" i="19"/>
  <c r="V8" i="19"/>
  <c r="V7" i="19"/>
  <c r="V6" i="19"/>
  <c r="V5" i="19"/>
  <c r="V3" i="19"/>
  <c r="S74" i="19"/>
  <c r="S70" i="19"/>
  <c r="S69" i="19"/>
  <c r="S66" i="19"/>
  <c r="S65" i="19"/>
  <c r="S61" i="19"/>
  <c r="S59" i="19"/>
  <c r="S58" i="19"/>
  <c r="S56" i="19"/>
  <c r="S54" i="19"/>
  <c r="S51" i="19"/>
  <c r="S50" i="19"/>
  <c r="S49" i="19"/>
  <c r="S47" i="19"/>
  <c r="S46" i="19"/>
  <c r="S45" i="19"/>
  <c r="S42" i="19"/>
  <c r="S41" i="19"/>
  <c r="S40" i="19"/>
  <c r="S39" i="19"/>
  <c r="S38" i="19"/>
  <c r="S37" i="19"/>
  <c r="S36" i="19"/>
  <c r="S35" i="19"/>
  <c r="S33" i="19"/>
  <c r="S32" i="19"/>
  <c r="S29" i="19"/>
  <c r="S24" i="19"/>
  <c r="S23" i="19"/>
  <c r="S22" i="19"/>
  <c r="S20" i="19"/>
  <c r="S19" i="19"/>
  <c r="S13" i="19"/>
  <c r="S12" i="19"/>
  <c r="S11" i="19"/>
  <c r="S8" i="19"/>
  <c r="S7" i="19"/>
  <c r="S5" i="19"/>
  <c r="S3" i="19"/>
  <c r="P74" i="19"/>
  <c r="P73" i="19"/>
  <c r="P72" i="19"/>
  <c r="P70" i="19"/>
  <c r="P69" i="19"/>
  <c r="P68" i="19"/>
  <c r="P67" i="19"/>
  <c r="P66" i="19"/>
  <c r="P65" i="19"/>
  <c r="P64" i="19"/>
  <c r="P62" i="19"/>
  <c r="P61" i="19"/>
  <c r="P59" i="19"/>
  <c r="P58" i="19"/>
  <c r="P57" i="19"/>
  <c r="P55" i="19"/>
  <c r="P54" i="19"/>
  <c r="P53" i="19"/>
  <c r="P51" i="19"/>
  <c r="P50" i="19"/>
  <c r="P49" i="19"/>
  <c r="P48" i="19"/>
  <c r="P47" i="19"/>
  <c r="P46" i="19"/>
  <c r="P45" i="19"/>
  <c r="P43" i="19"/>
  <c r="P42" i="19"/>
  <c r="P41" i="19"/>
  <c r="P40" i="19"/>
  <c r="P39" i="19"/>
  <c r="P38" i="19"/>
  <c r="P37" i="19"/>
  <c r="P36" i="19"/>
  <c r="P35" i="19"/>
  <c r="P34" i="19"/>
  <c r="P33" i="19"/>
  <c r="P32" i="19"/>
  <c r="P31" i="19"/>
  <c r="P28" i="19"/>
  <c r="P27" i="19"/>
  <c r="P26" i="19"/>
  <c r="P24" i="19"/>
  <c r="P23" i="19"/>
  <c r="P22" i="19"/>
  <c r="P21" i="19"/>
  <c r="P20" i="19"/>
  <c r="P19" i="19"/>
  <c r="P17" i="19"/>
  <c r="P15" i="19"/>
  <c r="P13" i="19"/>
  <c r="P12" i="19"/>
  <c r="P11" i="19"/>
  <c r="P10" i="19"/>
  <c r="P9" i="19"/>
  <c r="P8" i="19"/>
  <c r="P7" i="19"/>
  <c r="P6" i="19"/>
  <c r="P5" i="19"/>
  <c r="P3" i="19"/>
  <c r="M73" i="19"/>
  <c r="M70" i="19"/>
  <c r="M69" i="19"/>
  <c r="M67" i="19"/>
  <c r="M62" i="19"/>
  <c r="M60" i="19"/>
  <c r="M59" i="19"/>
  <c r="M57" i="19"/>
  <c r="M56" i="19"/>
  <c r="M55" i="19"/>
  <c r="M54" i="19"/>
  <c r="M53" i="19"/>
  <c r="M51" i="19"/>
  <c r="M50" i="19"/>
  <c r="M49" i="19"/>
  <c r="M47" i="19"/>
  <c r="M46" i="19"/>
  <c r="M45" i="19"/>
  <c r="M42" i="19"/>
  <c r="M40" i="19"/>
  <c r="M39" i="19"/>
  <c r="M38" i="19"/>
  <c r="M37" i="19"/>
  <c r="M36" i="19"/>
  <c r="M35" i="19"/>
  <c r="M34" i="19"/>
  <c r="M33" i="19"/>
  <c r="M32" i="19"/>
  <c r="M31" i="19"/>
  <c r="M28" i="19"/>
  <c r="M26" i="19"/>
  <c r="M24" i="19"/>
  <c r="M23" i="19"/>
  <c r="M22" i="19"/>
  <c r="M21" i="19"/>
  <c r="M20" i="19"/>
  <c r="M19" i="19"/>
  <c r="M17" i="19"/>
  <c r="M16" i="19"/>
  <c r="M13" i="19"/>
  <c r="M12" i="19"/>
  <c r="M11" i="19"/>
  <c r="M10" i="19"/>
  <c r="M9" i="19"/>
  <c r="M8" i="19"/>
  <c r="M7" i="19"/>
  <c r="M5" i="19"/>
  <c r="M4" i="19"/>
  <c r="M3" i="19"/>
  <c r="J74" i="19"/>
  <c r="J73" i="19"/>
  <c r="J72" i="19"/>
  <c r="J70" i="19"/>
  <c r="J68" i="19"/>
  <c r="J67" i="19"/>
  <c r="J66" i="19"/>
  <c r="J64" i="19"/>
  <c r="J61" i="19"/>
  <c r="J60" i="19"/>
  <c r="J59" i="19"/>
  <c r="J57" i="19"/>
  <c r="J56" i="19"/>
  <c r="J55" i="19"/>
  <c r="J54" i="19"/>
  <c r="J53" i="19"/>
  <c r="J51" i="19"/>
  <c r="J50" i="19"/>
  <c r="J49" i="19"/>
  <c r="J48" i="19"/>
  <c r="J46" i="19"/>
  <c r="J45" i="19"/>
  <c r="J43" i="19"/>
  <c r="J42" i="19"/>
  <c r="J41" i="19"/>
  <c r="J38" i="19"/>
  <c r="J35" i="19"/>
  <c r="J34" i="19"/>
  <c r="J31" i="19"/>
  <c r="J29" i="19"/>
  <c r="J28" i="19"/>
  <c r="J26" i="19"/>
  <c r="J24" i="19"/>
  <c r="J23" i="19"/>
  <c r="J21" i="19"/>
  <c r="J19" i="19"/>
  <c r="J17" i="19"/>
  <c r="J16" i="19"/>
  <c r="J15" i="19"/>
  <c r="J13" i="19"/>
  <c r="J12" i="19"/>
  <c r="J10" i="19"/>
  <c r="J8" i="19"/>
  <c r="J6" i="19"/>
  <c r="J5" i="19"/>
  <c r="J4" i="19"/>
  <c r="G74" i="19"/>
  <c r="G73" i="19"/>
  <c r="G70" i="19"/>
  <c r="G67" i="19"/>
  <c r="G66" i="19"/>
  <c r="G65" i="19"/>
  <c r="G64" i="19"/>
  <c r="G62" i="19"/>
  <c r="G61" i="19"/>
  <c r="G60" i="19"/>
  <c r="G59" i="19"/>
  <c r="G58" i="19"/>
  <c r="G57" i="19"/>
  <c r="G56" i="19"/>
  <c r="G54" i="19"/>
  <c r="G51" i="19"/>
  <c r="G47" i="19"/>
  <c r="G46" i="19"/>
  <c r="G45" i="19"/>
  <c r="G42" i="19"/>
  <c r="G41" i="19"/>
  <c r="G40" i="19"/>
  <c r="G38" i="19"/>
  <c r="G37" i="19"/>
  <c r="G36" i="19"/>
  <c r="G35" i="19"/>
  <c r="G32" i="19"/>
  <c r="G29" i="19"/>
  <c r="G28" i="19"/>
  <c r="G27" i="19"/>
  <c r="G26" i="19"/>
  <c r="G24" i="19"/>
  <c r="G21" i="19"/>
  <c r="G20" i="19"/>
  <c r="G19" i="19"/>
  <c r="G17" i="19"/>
  <c r="G15" i="19"/>
  <c r="G13" i="19"/>
  <c r="G12" i="19"/>
  <c r="G11" i="19"/>
  <c r="G9" i="19"/>
  <c r="G8" i="19"/>
  <c r="G7" i="19"/>
  <c r="G6" i="19"/>
  <c r="G5" i="19"/>
  <c r="G4" i="19"/>
  <c r="G3" i="19"/>
  <c r="D4" i="19"/>
  <c r="D5" i="19"/>
  <c r="D8" i="19"/>
  <c r="D9" i="19"/>
  <c r="D10" i="19"/>
  <c r="D11" i="19"/>
  <c r="D12" i="19"/>
  <c r="D13" i="19"/>
  <c r="D16" i="19"/>
  <c r="D17" i="19"/>
  <c r="D19" i="19"/>
  <c r="D22" i="19"/>
  <c r="D23" i="19"/>
  <c r="D24" i="19"/>
  <c r="D26" i="19"/>
  <c r="D27" i="19"/>
  <c r="D28" i="19"/>
  <c r="D29" i="19"/>
  <c r="D31" i="19"/>
  <c r="D32" i="19"/>
  <c r="D33" i="19"/>
  <c r="D34" i="19"/>
  <c r="D35" i="19"/>
  <c r="D36" i="19"/>
  <c r="D38" i="19"/>
  <c r="D43" i="19"/>
  <c r="D45" i="19"/>
  <c r="D46" i="19"/>
  <c r="D47" i="19"/>
  <c r="D49" i="19"/>
  <c r="D50" i="19"/>
  <c r="D51" i="19"/>
  <c r="D53" i="19"/>
  <c r="D54" i="19"/>
  <c r="D55" i="19"/>
  <c r="D57" i="19"/>
  <c r="D60" i="19"/>
  <c r="D62" i="19"/>
  <c r="D64" i="19"/>
  <c r="D65" i="19"/>
  <c r="D66" i="19"/>
  <c r="D67" i="19"/>
  <c r="D69" i="19"/>
  <c r="D70" i="19"/>
  <c r="D72" i="19"/>
  <c r="D74" i="19"/>
  <c r="D3" i="19"/>
</calcChain>
</file>

<file path=xl/sharedStrings.xml><?xml version="1.0" encoding="utf-8"?>
<sst xmlns="http://schemas.openxmlformats.org/spreadsheetml/2006/main" count="400" uniqueCount="87">
  <si>
    <t>Ostur, viðbit og mjólkurvörur</t>
  </si>
  <si>
    <t>Brauðmeti, kex og morgunkorn</t>
  </si>
  <si>
    <t>Kjötvörur og álegg</t>
  </si>
  <si>
    <t>Frosnar vörur</t>
  </si>
  <si>
    <t>Sun Lolly - appelsínubragð 10 stk.</t>
  </si>
  <si>
    <t>Dósamatur og þurrvörur</t>
  </si>
  <si>
    <t>Ávextir og grænmeti</t>
  </si>
  <si>
    <t>Appelsínur, per kg - Ódýrasta kílóverð</t>
  </si>
  <si>
    <t>Laukur- Ódýrasta kílóverð</t>
  </si>
  <si>
    <t>Sætar kartöflur- Ódýrasta kílóverð</t>
  </si>
  <si>
    <t>Drykkjarvörur, sætindi og snakk</t>
  </si>
  <si>
    <t>Kaffi, te og kakómalt</t>
  </si>
  <si>
    <t>Kaffitár Morgundögg 500 g</t>
  </si>
  <si>
    <t>Maxwell House kaffi 500 g</t>
  </si>
  <si>
    <t xml:space="preserve">Hreinlætisvörur </t>
  </si>
  <si>
    <t>Krónan</t>
  </si>
  <si>
    <t>Nettó</t>
  </si>
  <si>
    <t>e</t>
  </si>
  <si>
    <t>em</t>
  </si>
  <si>
    <t>Ljóma smjörlíki 500 g</t>
  </si>
  <si>
    <t>Nóatún</t>
  </si>
  <si>
    <t>Hagkaup</t>
  </si>
  <si>
    <t>Fjarðarkaup</t>
  </si>
  <si>
    <t>Sykur - ódýrasta kílóverð</t>
  </si>
  <si>
    <t>Agúrka íslensk - ódýrasta kílóverð</t>
  </si>
  <si>
    <t>Melroses te - 25 st í rauðum pakka</t>
  </si>
  <si>
    <t>Víðir</t>
  </si>
  <si>
    <t>1944 Hakkabuff í lauksósu 560gr - stykkjaverð</t>
  </si>
  <si>
    <t>Húsavíkurjógúrt m/bláberjum 0,5 l</t>
  </si>
  <si>
    <t>MS Hrísmjólk með karamellusósu 170 gr</t>
  </si>
  <si>
    <t>MS heimilis grjónagrautur 500 gr</t>
  </si>
  <si>
    <t>Kjörís, Sprengifrostpinni - 10 st</t>
  </si>
  <si>
    <t>Mömmu bl.ávaxtasulta 400 gr</t>
  </si>
  <si>
    <t xml:space="preserve">Ora gulrætur og grænar baunir 450 </t>
  </si>
  <si>
    <t>Mangó  - ódýrasta kílóverð</t>
  </si>
  <si>
    <t>Vínber rauð  - ódýrasta kílóverð</t>
  </si>
  <si>
    <t>Egils orka 1/2 l</t>
  </si>
  <si>
    <t>Lay´s snakk sour cream &amp; onion 175 gr</t>
  </si>
  <si>
    <t>Gerber eplasafi 175 ml</t>
  </si>
  <si>
    <t>Carefree innlegg flexi form 18st</t>
  </si>
  <si>
    <t>Tomma &amp; jenna vanillukex 175 gr</t>
  </si>
  <si>
    <t>Gott - Pizzaostur rifinn 200 kg</t>
  </si>
  <si>
    <t>Verð</t>
  </si>
  <si>
    <t>Breyting</t>
  </si>
  <si>
    <t>Bónus</t>
  </si>
  <si>
    <t>Samkaup Úrval</t>
  </si>
  <si>
    <t>MS súrmjólk 1 l</t>
  </si>
  <si>
    <t>Íþróttasúrmjólk, 500 gr</t>
  </si>
  <si>
    <t>Bíobú jógúrt - kókos - 170 gr</t>
  </si>
  <si>
    <t>Léttur smurostur m/papríku 250 gr</t>
  </si>
  <si>
    <t>Hámark próteindrykkur jarðaberja, ferna, 250 ml</t>
  </si>
  <si>
    <t>MS súkkulaðimjólk , 500 ml</t>
  </si>
  <si>
    <t>Ömmubakstur, spelt flatkökur, 140 gr</t>
  </si>
  <si>
    <t>OTA Solgryn Haframjöl 950 gr</t>
  </si>
  <si>
    <t>Goði spægipylsa 100 gr - skrá kg</t>
  </si>
  <si>
    <t>SS- Hamborgarhryggur álegg í sneiðum - skrá kg</t>
  </si>
  <si>
    <t>Þykkvabæjar franskar tilboð, 700 gr</t>
  </si>
  <si>
    <t>Pure Wesson, vegtable oil, 1,42 l</t>
  </si>
  <si>
    <t>Kornax hveiti rautt 2 kg</t>
  </si>
  <si>
    <t>Kornax hveiti blátt 2 kg</t>
  </si>
  <si>
    <t>Dole ananassneiðar í dós, 3stk, 417 gr</t>
  </si>
  <si>
    <t>NAN nr. 1, 700 gr</t>
  </si>
  <si>
    <t>Pedigree vital protektion öxeköt/nautakjöt, Adult 3 kg</t>
  </si>
  <si>
    <t>Tilda pure basmati grjón 4*125 gr</t>
  </si>
  <si>
    <t>Grape hvítt - ód kg</t>
  </si>
  <si>
    <t>Pepsí 2 l</t>
  </si>
  <si>
    <t>Brazzi ávaxtadrykkur 1 l</t>
  </si>
  <si>
    <t>Maxi popkorn ca 70 gr</t>
  </si>
  <si>
    <t>Opal 2 faldur grænn sykurlaus, 2*40 gr</t>
  </si>
  <si>
    <t>Nóa peru brjóstsykur 150 gr</t>
  </si>
  <si>
    <t>Djúpur frá Freyju - 150 gr</t>
  </si>
  <si>
    <t>Gevalia original 500 gr</t>
  </si>
  <si>
    <t>Pickwick english breakfast 20 stk</t>
  </si>
  <si>
    <t>Finish uppþvottavélahreinsir 250 ml</t>
  </si>
  <si>
    <t>cif cream original 500 ml</t>
  </si>
  <si>
    <t>SS- Eðalbeikon í sneiðum - skrá kg - áleggsbréf</t>
  </si>
  <si>
    <t>Stjörnu partý mix. Salt og pipar, 170 gr</t>
  </si>
  <si>
    <t>SS-Skólakæfa - skrá allt</t>
  </si>
  <si>
    <t>Iceland</t>
  </si>
  <si>
    <t>Nesquick kakómalt - 500 gr í poka</t>
  </si>
  <si>
    <r>
      <t xml:space="preserve">Síríus Rjómasúkkulaði hreint </t>
    </r>
    <r>
      <rPr>
        <b/>
        <sz val="11"/>
        <color theme="1"/>
        <rFont val="Arial"/>
        <family val="2"/>
      </rPr>
      <t xml:space="preserve">150 g </t>
    </r>
  </si>
  <si>
    <r>
      <t xml:space="preserve">Merrild mellemristet 103 kaffi </t>
    </r>
    <r>
      <rPr>
        <b/>
        <sz val="11"/>
        <color theme="1"/>
        <rFont val="Arial"/>
        <family val="2"/>
      </rPr>
      <t>500 gr</t>
    </r>
  </si>
  <si>
    <t>Dan sukker - Strásykur 1 kg</t>
  </si>
  <si>
    <t>Den Gamle Fabrik bláberjasulta, 400 gr</t>
  </si>
  <si>
    <t>Lambahryggur- frosin - Ódýrasta kílóverð - 13 eða 14</t>
  </si>
  <si>
    <t>Kjúklingabringur ferskar  (skinnlausar) ódýrasta kg</t>
  </si>
  <si>
    <t>Verðkönnun ASÍ í matvöruverslunum 26.8.13 og 12.08.14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</si>
</sst>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12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164" fontId="2" fillId="2" borderId="10" xfId="1" applyNumberFormat="1" applyFont="1" applyFill="1" applyBorder="1" applyAlignment="1">
      <alignment horizontal="center" vertical="center"/>
    </xf>
    <xf numFmtId="164" fontId="2" fillId="2" borderId="22" xfId="1" applyNumberFormat="1" applyFont="1" applyFill="1" applyBorder="1" applyAlignment="1">
      <alignment horizontal="center" vertical="center"/>
    </xf>
    <xf numFmtId="9" fontId="0" fillId="0" borderId="0" xfId="0" applyNumberFormat="1"/>
    <xf numFmtId="164" fontId="4" fillId="0" borderId="24" xfId="1" applyNumberFormat="1" applyFont="1" applyFill="1" applyBorder="1" applyAlignment="1">
      <alignment horizontal="center" vertical="center"/>
    </xf>
    <xf numFmtId="164" fontId="4" fillId="0" borderId="25" xfId="1" applyNumberFormat="1" applyFont="1" applyFill="1" applyBorder="1" applyAlignment="1">
      <alignment horizontal="center" vertical="center"/>
    </xf>
    <xf numFmtId="164" fontId="4" fillId="0" borderId="23" xfId="1" applyNumberFormat="1" applyFont="1" applyFill="1" applyBorder="1" applyAlignment="1">
      <alignment horizontal="center" vertical="center"/>
    </xf>
    <xf numFmtId="164" fontId="4" fillId="0" borderId="13" xfId="1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4" fillId="0" borderId="18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/>
    </xf>
    <xf numFmtId="164" fontId="4" fillId="0" borderId="29" xfId="1" applyNumberFormat="1" applyFont="1" applyFill="1" applyBorder="1" applyAlignment="1">
      <alignment horizontal="center" vertical="center"/>
    </xf>
    <xf numFmtId="164" fontId="4" fillId="0" borderId="30" xfId="1" applyNumberFormat="1" applyFont="1" applyFill="1" applyBorder="1" applyAlignment="1">
      <alignment horizontal="center" vertical="center"/>
    </xf>
    <xf numFmtId="164" fontId="4" fillId="0" borderId="31" xfId="1" applyNumberFormat="1" applyFont="1" applyFill="1" applyBorder="1" applyAlignment="1">
      <alignment horizontal="center" vertical="center"/>
    </xf>
    <xf numFmtId="14" fontId="2" fillId="2" borderId="8" xfId="1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textRotation="90"/>
    </xf>
    <xf numFmtId="0" fontId="0" fillId="2" borderId="21" xfId="0" applyFont="1" applyFill="1" applyBorder="1" applyAlignment="1">
      <alignment horizontal="center" vertical="center"/>
    </xf>
    <xf numFmtId="9" fontId="0" fillId="3" borderId="26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5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4" fillId="0" borderId="17" xfId="1" applyNumberFormat="1" applyFont="1" applyFill="1" applyBorder="1" applyAlignment="1">
      <alignment horizontal="center" vertical="center"/>
    </xf>
    <xf numFmtId="164" fontId="4" fillId="0" borderId="19" xfId="1" applyNumberFormat="1" applyFont="1" applyFill="1" applyBorder="1" applyAlignment="1">
      <alignment horizontal="center" vertical="center"/>
    </xf>
    <xf numFmtId="164" fontId="4" fillId="0" borderId="11" xfId="1" applyNumberFormat="1" applyFont="1" applyFill="1" applyBorder="1" applyAlignment="1">
      <alignment horizontal="center" vertical="center"/>
    </xf>
    <xf numFmtId="164" fontId="4" fillId="0" borderId="28" xfId="1" applyNumberFormat="1" applyFont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27" xfId="1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709449</xdr:colOff>
      <xdr:row>1</xdr:row>
      <xdr:rowOff>0</xdr:rowOff>
    </xdr:from>
    <xdr:to>
      <xdr:col>0</xdr:col>
      <xdr:colOff>1550276</xdr:colOff>
      <xdr:row>1</xdr:row>
      <xdr:rowOff>12292</xdr:rowOff>
    </xdr:to>
    <xdr:pic>
      <xdr:nvPicPr>
        <xdr:cNvPr id="6" name="Picture 5" descr="asi_r1_c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9449" y="1600200"/>
          <a:ext cx="840827" cy="1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1589315</xdr:colOff>
      <xdr:row>0</xdr:row>
      <xdr:rowOff>186418</xdr:rowOff>
    </xdr:from>
    <xdr:to>
      <xdr:col>0</xdr:col>
      <xdr:colOff>2532290</xdr:colOff>
      <xdr:row>0</xdr:row>
      <xdr:rowOff>948418</xdr:rowOff>
    </xdr:to>
    <xdr:pic>
      <xdr:nvPicPr>
        <xdr:cNvPr id="7" name="Picture 6" descr="asi_r1_c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89315" y="186418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4"/>
  <sheetViews>
    <sheetView tabSelected="1" zoomScale="70" zoomScaleNormal="70" workbookViewId="0">
      <selection activeCell="A2" sqref="A2"/>
    </sheetView>
  </sheetViews>
  <sheetFormatPr defaultRowHeight="15" x14ac:dyDescent="0.25"/>
  <cols>
    <col min="1" max="1" width="54.42578125" style="20" customWidth="1"/>
    <col min="2" max="2" width="13" bestFit="1" customWidth="1"/>
    <col min="3" max="3" width="12.5703125" bestFit="1" customWidth="1"/>
    <col min="4" max="4" width="6.7109375" style="31" bestFit="1" customWidth="1"/>
    <col min="5" max="5" width="13" bestFit="1" customWidth="1"/>
    <col min="6" max="6" width="12.5703125" bestFit="1" customWidth="1"/>
    <col min="7" max="7" width="6.7109375" style="31" bestFit="1" customWidth="1"/>
    <col min="8" max="8" width="13" bestFit="1" customWidth="1"/>
    <col min="9" max="9" width="12.5703125" bestFit="1" customWidth="1"/>
    <col min="10" max="10" width="6.7109375" style="31" bestFit="1" customWidth="1"/>
    <col min="11" max="11" width="13" bestFit="1" customWidth="1"/>
    <col min="12" max="12" width="12.5703125" bestFit="1" customWidth="1"/>
    <col min="13" max="13" width="6.7109375" style="31" bestFit="1" customWidth="1"/>
    <col min="14" max="14" width="13" bestFit="1" customWidth="1"/>
    <col min="15" max="15" width="12.5703125" bestFit="1" customWidth="1"/>
    <col min="16" max="16" width="6.7109375" style="31" bestFit="1" customWidth="1"/>
    <col min="17" max="17" width="13" bestFit="1" customWidth="1"/>
    <col min="18" max="18" width="12.5703125" bestFit="1" customWidth="1"/>
    <col min="19" max="19" width="6.7109375" style="31" bestFit="1" customWidth="1"/>
    <col min="20" max="20" width="13" bestFit="1" customWidth="1"/>
    <col min="21" max="21" width="12.5703125" bestFit="1" customWidth="1"/>
    <col min="22" max="22" width="6.7109375" style="31" bestFit="1" customWidth="1"/>
    <col min="23" max="23" width="13" bestFit="1" customWidth="1"/>
    <col min="24" max="24" width="12.5703125" bestFit="1" customWidth="1"/>
    <col min="25" max="25" width="6.7109375" style="31" bestFit="1" customWidth="1"/>
    <col min="26" max="26" width="13" bestFit="1" customWidth="1"/>
    <col min="27" max="27" width="12.5703125" bestFit="1" customWidth="1"/>
    <col min="28" max="28" width="6.28515625" style="31" bestFit="1" customWidth="1"/>
    <col min="29" max="29" width="5" customWidth="1"/>
    <col min="30" max="30" width="6.28515625" bestFit="1" customWidth="1"/>
    <col min="31" max="31" width="6.7109375" bestFit="1" customWidth="1"/>
    <col min="32" max="33" width="3" customWidth="1"/>
    <col min="34" max="34" width="7.7109375" bestFit="1" customWidth="1"/>
  </cols>
  <sheetData>
    <row r="1" spans="1:31" ht="111.75" customHeight="1" thickBot="1" x14ac:dyDescent="0.3">
      <c r="A1" s="1" t="s">
        <v>86</v>
      </c>
      <c r="B1" s="39" t="s">
        <v>44</v>
      </c>
      <c r="C1" s="40"/>
      <c r="D1" s="28" t="s">
        <v>43</v>
      </c>
      <c r="E1" s="38" t="s">
        <v>15</v>
      </c>
      <c r="F1" s="38"/>
      <c r="G1" s="28" t="s">
        <v>43</v>
      </c>
      <c r="H1" s="38" t="s">
        <v>16</v>
      </c>
      <c r="I1" s="38"/>
      <c r="J1" s="28" t="s">
        <v>43</v>
      </c>
      <c r="K1" s="38" t="s">
        <v>78</v>
      </c>
      <c r="L1" s="38"/>
      <c r="M1" s="28" t="s">
        <v>43</v>
      </c>
      <c r="N1" s="38" t="s">
        <v>22</v>
      </c>
      <c r="O1" s="38"/>
      <c r="P1" s="28" t="s">
        <v>43</v>
      </c>
      <c r="Q1" s="38" t="s">
        <v>20</v>
      </c>
      <c r="R1" s="38"/>
      <c r="S1" s="28" t="s">
        <v>43</v>
      </c>
      <c r="T1" s="38" t="s">
        <v>45</v>
      </c>
      <c r="U1" s="38"/>
      <c r="V1" s="28" t="s">
        <v>43</v>
      </c>
      <c r="W1" s="38" t="s">
        <v>21</v>
      </c>
      <c r="X1" s="38"/>
      <c r="Y1" s="28" t="s">
        <v>43</v>
      </c>
      <c r="Z1" s="38" t="s">
        <v>26</v>
      </c>
      <c r="AA1" s="38"/>
      <c r="AB1" s="28" t="s">
        <v>43</v>
      </c>
    </row>
    <row r="2" spans="1:31" ht="15.75" thickBot="1" x14ac:dyDescent="0.3">
      <c r="A2" s="12" t="s">
        <v>0</v>
      </c>
      <c r="B2" s="27">
        <v>41512</v>
      </c>
      <c r="C2" s="27">
        <v>41863</v>
      </c>
      <c r="D2" s="29"/>
      <c r="E2" s="27">
        <v>41512</v>
      </c>
      <c r="F2" s="27">
        <v>41863</v>
      </c>
      <c r="G2" s="29"/>
      <c r="H2" s="27">
        <v>41512</v>
      </c>
      <c r="I2" s="27">
        <v>41863</v>
      </c>
      <c r="J2" s="29"/>
      <c r="K2" s="27">
        <v>41512</v>
      </c>
      <c r="L2" s="27">
        <v>41863</v>
      </c>
      <c r="M2" s="29"/>
      <c r="N2" s="27">
        <v>41512</v>
      </c>
      <c r="O2" s="27">
        <v>41863</v>
      </c>
      <c r="P2" s="29"/>
      <c r="Q2" s="27">
        <v>41512</v>
      </c>
      <c r="R2" s="27">
        <v>41863</v>
      </c>
      <c r="S2" s="29"/>
      <c r="T2" s="27">
        <v>41512</v>
      </c>
      <c r="U2" s="27">
        <v>41863</v>
      </c>
      <c r="V2" s="29"/>
      <c r="W2" s="27">
        <v>41512</v>
      </c>
      <c r="X2" s="27">
        <v>41863</v>
      </c>
      <c r="Y2" s="29"/>
      <c r="Z2" s="27">
        <v>41512</v>
      </c>
      <c r="AA2" s="27">
        <v>41863</v>
      </c>
      <c r="AB2" s="29"/>
    </row>
    <row r="3" spans="1:31" x14ac:dyDescent="0.25">
      <c r="A3" s="14" t="s">
        <v>51</v>
      </c>
      <c r="B3" s="32">
        <v>145</v>
      </c>
      <c r="C3" s="35">
        <v>145</v>
      </c>
      <c r="D3" s="30">
        <f>(C3-B3)/B3</f>
        <v>0</v>
      </c>
      <c r="E3" s="2">
        <v>149</v>
      </c>
      <c r="F3" s="3">
        <v>146</v>
      </c>
      <c r="G3" s="30">
        <f>(F3-E3)/E3</f>
        <v>-2.0134228187919462E-2</v>
      </c>
      <c r="H3" s="2">
        <v>148</v>
      </c>
      <c r="I3" s="3" t="s">
        <v>17</v>
      </c>
      <c r="J3" s="30"/>
      <c r="K3" s="2">
        <v>159</v>
      </c>
      <c r="L3" s="3">
        <v>158</v>
      </c>
      <c r="M3" s="30">
        <f>(L3-K3)/K3</f>
        <v>-6.2893081761006293E-3</v>
      </c>
      <c r="N3" s="2">
        <v>169</v>
      </c>
      <c r="O3" s="3">
        <v>169</v>
      </c>
      <c r="P3" s="30">
        <f>(O3-N3)/N3</f>
        <v>0</v>
      </c>
      <c r="Q3" s="2">
        <v>169</v>
      </c>
      <c r="R3" s="3">
        <v>168</v>
      </c>
      <c r="S3" s="30">
        <f>(R3-Q3)/Q3</f>
        <v>-5.9171597633136093E-3</v>
      </c>
      <c r="T3" s="2">
        <v>159</v>
      </c>
      <c r="U3" s="3">
        <v>159</v>
      </c>
      <c r="V3" s="30">
        <f>(U3-T3)/T3</f>
        <v>0</v>
      </c>
      <c r="W3" s="2">
        <v>159</v>
      </c>
      <c r="X3" s="3" t="s">
        <v>18</v>
      </c>
      <c r="Y3" s="30"/>
      <c r="Z3" s="8">
        <v>158</v>
      </c>
      <c r="AA3" s="10">
        <v>178</v>
      </c>
      <c r="AB3" s="30">
        <f>(AA3-Z3)/Z3</f>
        <v>0.12658227848101267</v>
      </c>
      <c r="AD3" s="7"/>
      <c r="AE3" s="7"/>
    </row>
    <row r="4" spans="1:31" x14ac:dyDescent="0.25">
      <c r="A4" s="14" t="s">
        <v>50</v>
      </c>
      <c r="B4" s="32">
        <v>185</v>
      </c>
      <c r="C4" s="36">
        <v>179</v>
      </c>
      <c r="D4" s="30">
        <f t="shared" ref="D4:D60" si="0">(C4-B4)/B4</f>
        <v>-3.2432432432432434E-2</v>
      </c>
      <c r="E4" s="2">
        <v>188</v>
      </c>
      <c r="F4" s="3">
        <v>195</v>
      </c>
      <c r="G4" s="30">
        <f t="shared" ref="G4:G60" si="1">(F4-E4)/E4</f>
        <v>3.7234042553191488E-2</v>
      </c>
      <c r="H4" s="2">
        <v>199</v>
      </c>
      <c r="I4" s="3">
        <v>199</v>
      </c>
      <c r="J4" s="30">
        <f t="shared" ref="J4:J60" si="2">(I4-H4)/H4</f>
        <v>0</v>
      </c>
      <c r="K4" s="2">
        <v>199</v>
      </c>
      <c r="L4" s="3">
        <v>208</v>
      </c>
      <c r="M4" s="30">
        <f t="shared" ref="M4:M60" si="3">(L4-K4)/K4</f>
        <v>4.5226130653266333E-2</v>
      </c>
      <c r="N4" s="2">
        <v>189</v>
      </c>
      <c r="O4" s="3" t="s">
        <v>17</v>
      </c>
      <c r="P4" s="30"/>
      <c r="Q4" s="2">
        <v>208</v>
      </c>
      <c r="R4" s="3" t="s">
        <v>17</v>
      </c>
      <c r="S4" s="30"/>
      <c r="T4" s="2" t="s">
        <v>18</v>
      </c>
      <c r="U4" s="3" t="s">
        <v>17</v>
      </c>
      <c r="V4" s="30"/>
      <c r="W4" s="2">
        <v>205</v>
      </c>
      <c r="X4" s="3">
        <v>199</v>
      </c>
      <c r="Y4" s="30">
        <f t="shared" ref="Y4:Y60" si="4">(X4-W4)/W4</f>
        <v>-2.9268292682926831E-2</v>
      </c>
      <c r="Z4" s="8">
        <v>195</v>
      </c>
      <c r="AA4" s="10">
        <v>195</v>
      </c>
      <c r="AB4" s="30">
        <f t="shared" ref="AB4:AB59" si="5">(AA4-Z4)/Z4</f>
        <v>0</v>
      </c>
      <c r="AD4" s="7"/>
      <c r="AE4" s="7"/>
    </row>
    <row r="5" spans="1:31" x14ac:dyDescent="0.25">
      <c r="A5" s="15" t="s">
        <v>19</v>
      </c>
      <c r="B5" s="32">
        <v>262</v>
      </c>
      <c r="C5" s="36">
        <v>262</v>
      </c>
      <c r="D5" s="30">
        <f t="shared" si="0"/>
        <v>0</v>
      </c>
      <c r="E5" s="2">
        <v>262</v>
      </c>
      <c r="F5" s="3">
        <v>263</v>
      </c>
      <c r="G5" s="30">
        <f t="shared" si="1"/>
        <v>3.8167938931297708E-3</v>
      </c>
      <c r="H5" s="2">
        <v>263</v>
      </c>
      <c r="I5" s="3">
        <v>269</v>
      </c>
      <c r="J5" s="30">
        <f t="shared" si="2"/>
        <v>2.2813688212927757E-2</v>
      </c>
      <c r="K5" s="2">
        <v>269</v>
      </c>
      <c r="L5" s="3">
        <v>258</v>
      </c>
      <c r="M5" s="30">
        <f t="shared" si="3"/>
        <v>-4.0892193308550186E-2</v>
      </c>
      <c r="N5" s="2">
        <v>266</v>
      </c>
      <c r="O5" s="3">
        <v>266</v>
      </c>
      <c r="P5" s="30">
        <f t="shared" ref="P5:P59" si="6">(O5-N5)/N5</f>
        <v>0</v>
      </c>
      <c r="Q5" s="2">
        <v>275</v>
      </c>
      <c r="R5" s="3">
        <v>268</v>
      </c>
      <c r="S5" s="30">
        <f t="shared" ref="S5:S59" si="7">(R5-Q5)/Q5</f>
        <v>-2.5454545454545455E-2</v>
      </c>
      <c r="T5" s="2">
        <v>264</v>
      </c>
      <c r="U5" s="3">
        <v>269</v>
      </c>
      <c r="V5" s="30">
        <f t="shared" ref="V5:V59" si="8">(U5-T5)/T5</f>
        <v>1.893939393939394E-2</v>
      </c>
      <c r="W5" s="2">
        <v>264</v>
      </c>
      <c r="X5" s="3">
        <v>269</v>
      </c>
      <c r="Y5" s="30">
        <f t="shared" si="4"/>
        <v>1.893939393939394E-2</v>
      </c>
      <c r="Z5" s="8">
        <v>265</v>
      </c>
      <c r="AA5" s="10">
        <v>265</v>
      </c>
      <c r="AB5" s="30">
        <f t="shared" si="5"/>
        <v>0</v>
      </c>
      <c r="AD5" s="7"/>
      <c r="AE5" s="7"/>
    </row>
    <row r="6" spans="1:31" x14ac:dyDescent="0.25">
      <c r="A6" s="14" t="s">
        <v>49</v>
      </c>
      <c r="B6" s="32">
        <v>365</v>
      </c>
      <c r="C6" s="36" t="s">
        <v>17</v>
      </c>
      <c r="D6" s="30"/>
      <c r="E6" s="2">
        <v>369</v>
      </c>
      <c r="F6" s="3">
        <v>382</v>
      </c>
      <c r="G6" s="30">
        <f t="shared" si="1"/>
        <v>3.5230352303523033E-2</v>
      </c>
      <c r="H6" s="2">
        <v>371</v>
      </c>
      <c r="I6" s="3">
        <v>385</v>
      </c>
      <c r="J6" s="30">
        <f t="shared" si="2"/>
        <v>3.7735849056603772E-2</v>
      </c>
      <c r="K6" s="2">
        <v>364</v>
      </c>
      <c r="L6" s="3" t="s">
        <v>18</v>
      </c>
      <c r="M6" s="30"/>
      <c r="N6" s="2">
        <v>390</v>
      </c>
      <c r="O6" s="3">
        <v>399</v>
      </c>
      <c r="P6" s="30">
        <f t="shared" si="6"/>
        <v>2.3076923076923078E-2</v>
      </c>
      <c r="Q6" s="2">
        <v>415</v>
      </c>
      <c r="R6" s="3" t="s">
        <v>17</v>
      </c>
      <c r="S6" s="30"/>
      <c r="T6" s="2">
        <v>409</v>
      </c>
      <c r="U6" s="3">
        <v>399</v>
      </c>
      <c r="V6" s="30">
        <f t="shared" si="8"/>
        <v>-2.4449877750611249E-2</v>
      </c>
      <c r="W6" s="2">
        <v>409</v>
      </c>
      <c r="X6" s="3">
        <v>399</v>
      </c>
      <c r="Y6" s="30">
        <f t="shared" si="4"/>
        <v>-2.4449877750611249E-2</v>
      </c>
      <c r="Z6" s="8">
        <v>398</v>
      </c>
      <c r="AA6" s="10">
        <v>438</v>
      </c>
      <c r="AB6" s="30">
        <f t="shared" si="5"/>
        <v>0.10050251256281408</v>
      </c>
      <c r="AD6" s="7"/>
      <c r="AE6" s="7"/>
    </row>
    <row r="7" spans="1:31" x14ac:dyDescent="0.25">
      <c r="A7" s="14" t="s">
        <v>41</v>
      </c>
      <c r="B7" s="32" t="s">
        <v>17</v>
      </c>
      <c r="C7" s="36">
        <v>359</v>
      </c>
      <c r="D7" s="30"/>
      <c r="E7" s="2">
        <v>349</v>
      </c>
      <c r="F7" s="3">
        <v>349</v>
      </c>
      <c r="G7" s="30">
        <f t="shared" si="1"/>
        <v>0</v>
      </c>
      <c r="H7" s="2" t="s">
        <v>17</v>
      </c>
      <c r="I7" s="3">
        <v>369</v>
      </c>
      <c r="J7" s="30"/>
      <c r="K7" s="2">
        <v>349</v>
      </c>
      <c r="L7" s="3">
        <v>378</v>
      </c>
      <c r="M7" s="30">
        <f t="shared" si="3"/>
        <v>8.3094555873925502E-2</v>
      </c>
      <c r="N7" s="2">
        <v>372</v>
      </c>
      <c r="O7" s="3">
        <v>338</v>
      </c>
      <c r="P7" s="30">
        <f t="shared" si="6"/>
        <v>-9.1397849462365593E-2</v>
      </c>
      <c r="Q7" s="2">
        <v>369</v>
      </c>
      <c r="R7" s="3">
        <v>375</v>
      </c>
      <c r="S7" s="30">
        <f t="shared" si="7"/>
        <v>1.6260162601626018E-2</v>
      </c>
      <c r="T7" s="2">
        <v>349</v>
      </c>
      <c r="U7" s="3">
        <v>398</v>
      </c>
      <c r="V7" s="30">
        <f t="shared" si="8"/>
        <v>0.14040114613180515</v>
      </c>
      <c r="W7" s="2">
        <v>319</v>
      </c>
      <c r="X7" s="3">
        <v>369</v>
      </c>
      <c r="Y7" s="30">
        <f t="shared" si="4"/>
        <v>0.15673981191222572</v>
      </c>
      <c r="Z7" s="8">
        <v>348</v>
      </c>
      <c r="AA7" s="10">
        <v>339</v>
      </c>
      <c r="AB7" s="30">
        <f t="shared" si="5"/>
        <v>-2.5862068965517241E-2</v>
      </c>
      <c r="AD7" s="7"/>
      <c r="AE7" s="7"/>
    </row>
    <row r="8" spans="1:31" x14ac:dyDescent="0.25">
      <c r="A8" s="14" t="s">
        <v>46</v>
      </c>
      <c r="B8" s="32">
        <v>183</v>
      </c>
      <c r="C8" s="36">
        <v>191</v>
      </c>
      <c r="D8" s="30">
        <f t="shared" si="0"/>
        <v>4.3715846994535519E-2</v>
      </c>
      <c r="E8" s="2">
        <v>183</v>
      </c>
      <c r="F8" s="3">
        <v>193</v>
      </c>
      <c r="G8" s="30">
        <f t="shared" si="1"/>
        <v>5.4644808743169397E-2</v>
      </c>
      <c r="H8" s="2">
        <v>183</v>
      </c>
      <c r="I8" s="3">
        <v>194</v>
      </c>
      <c r="J8" s="30">
        <f t="shared" si="2"/>
        <v>6.0109289617486336E-2</v>
      </c>
      <c r="K8" s="2">
        <v>185</v>
      </c>
      <c r="L8" s="3">
        <v>193</v>
      </c>
      <c r="M8" s="30">
        <f t="shared" si="3"/>
        <v>4.3243243243243246E-2</v>
      </c>
      <c r="N8" s="2">
        <v>179</v>
      </c>
      <c r="O8" s="3">
        <v>195</v>
      </c>
      <c r="P8" s="30">
        <f t="shared" si="6"/>
        <v>8.9385474860335198E-2</v>
      </c>
      <c r="Q8" s="2">
        <v>189</v>
      </c>
      <c r="R8" s="3">
        <v>195</v>
      </c>
      <c r="S8" s="30">
        <f t="shared" si="7"/>
        <v>3.1746031746031744E-2</v>
      </c>
      <c r="T8" s="2">
        <v>185</v>
      </c>
      <c r="U8" s="3">
        <v>195</v>
      </c>
      <c r="V8" s="30">
        <f t="shared" si="8"/>
        <v>5.4054054054054057E-2</v>
      </c>
      <c r="W8" s="2">
        <v>185</v>
      </c>
      <c r="X8" s="3">
        <v>195</v>
      </c>
      <c r="Y8" s="30">
        <f t="shared" si="4"/>
        <v>5.4054054054054057E-2</v>
      </c>
      <c r="Z8" s="8">
        <v>182</v>
      </c>
      <c r="AA8" s="10">
        <v>194</v>
      </c>
      <c r="AB8" s="30">
        <f t="shared" si="5"/>
        <v>6.5934065934065936E-2</v>
      </c>
      <c r="AD8" s="7"/>
      <c r="AE8" s="7"/>
    </row>
    <row r="9" spans="1:31" x14ac:dyDescent="0.25">
      <c r="A9" s="14" t="s">
        <v>47</v>
      </c>
      <c r="B9" s="32">
        <v>192</v>
      </c>
      <c r="C9" s="36">
        <v>201</v>
      </c>
      <c r="D9" s="30">
        <f t="shared" si="0"/>
        <v>4.6875E-2</v>
      </c>
      <c r="E9" s="2">
        <v>194</v>
      </c>
      <c r="F9" s="3">
        <v>205</v>
      </c>
      <c r="G9" s="30">
        <f t="shared" si="1"/>
        <v>5.6701030927835051E-2</v>
      </c>
      <c r="H9" s="2" t="s">
        <v>17</v>
      </c>
      <c r="I9" s="3">
        <v>209</v>
      </c>
      <c r="J9" s="30"/>
      <c r="K9" s="2">
        <v>192</v>
      </c>
      <c r="L9" s="3">
        <v>218</v>
      </c>
      <c r="M9" s="30">
        <f t="shared" si="3"/>
        <v>0.13541666666666666</v>
      </c>
      <c r="N9" s="2">
        <v>195</v>
      </c>
      <c r="O9" s="3">
        <v>203</v>
      </c>
      <c r="P9" s="30">
        <f t="shared" si="6"/>
        <v>4.1025641025641026E-2</v>
      </c>
      <c r="Q9" s="2">
        <v>230</v>
      </c>
      <c r="R9" s="3" t="s">
        <v>17</v>
      </c>
      <c r="S9" s="30"/>
      <c r="T9" s="2">
        <v>230</v>
      </c>
      <c r="U9" s="3">
        <v>209</v>
      </c>
      <c r="V9" s="30">
        <f t="shared" si="8"/>
        <v>-9.1304347826086957E-2</v>
      </c>
      <c r="W9" s="2">
        <v>230</v>
      </c>
      <c r="X9" s="3">
        <v>209</v>
      </c>
      <c r="Y9" s="30">
        <f t="shared" si="4"/>
        <v>-9.1304347826086957E-2</v>
      </c>
      <c r="Z9" s="8">
        <v>198</v>
      </c>
      <c r="AA9" s="10">
        <v>228</v>
      </c>
      <c r="AB9" s="30">
        <f t="shared" si="5"/>
        <v>0.15151515151515152</v>
      </c>
      <c r="AD9" s="7"/>
      <c r="AE9" s="7"/>
    </row>
    <row r="10" spans="1:31" x14ac:dyDescent="0.25">
      <c r="A10" s="14" t="s">
        <v>28</v>
      </c>
      <c r="B10" s="32">
        <v>207</v>
      </c>
      <c r="C10" s="36">
        <v>217</v>
      </c>
      <c r="D10" s="30">
        <f t="shared" si="0"/>
        <v>4.8309178743961352E-2</v>
      </c>
      <c r="E10" s="2" t="s">
        <v>17</v>
      </c>
      <c r="F10" s="3">
        <v>218</v>
      </c>
      <c r="G10" s="30"/>
      <c r="H10" s="2">
        <v>208</v>
      </c>
      <c r="I10" s="3">
        <v>219</v>
      </c>
      <c r="J10" s="30">
        <f t="shared" si="2"/>
        <v>5.2884615384615384E-2</v>
      </c>
      <c r="K10" s="2">
        <v>208</v>
      </c>
      <c r="L10" s="3">
        <v>228</v>
      </c>
      <c r="M10" s="30">
        <f t="shared" si="3"/>
        <v>9.6153846153846159E-2</v>
      </c>
      <c r="N10" s="2">
        <v>222</v>
      </c>
      <c r="O10" s="3">
        <v>272</v>
      </c>
      <c r="P10" s="30">
        <f t="shared" si="6"/>
        <v>0.22522522522522523</v>
      </c>
      <c r="Q10" s="2">
        <v>225</v>
      </c>
      <c r="R10" s="3" t="s">
        <v>17</v>
      </c>
      <c r="S10" s="30"/>
      <c r="T10" s="2">
        <v>219</v>
      </c>
      <c r="U10" s="3">
        <v>219</v>
      </c>
      <c r="V10" s="30">
        <f t="shared" si="8"/>
        <v>0</v>
      </c>
      <c r="W10" s="2" t="s">
        <v>17</v>
      </c>
      <c r="X10" s="3" t="s">
        <v>18</v>
      </c>
      <c r="Y10" s="30"/>
      <c r="Z10" s="8">
        <v>218</v>
      </c>
      <c r="AA10" s="10">
        <v>238</v>
      </c>
      <c r="AB10" s="30">
        <f t="shared" si="5"/>
        <v>9.1743119266055051E-2</v>
      </c>
      <c r="AD10" s="7"/>
      <c r="AE10" s="7"/>
    </row>
    <row r="11" spans="1:31" x14ac:dyDescent="0.25">
      <c r="A11" s="14" t="s">
        <v>29</v>
      </c>
      <c r="B11" s="32">
        <v>127</v>
      </c>
      <c r="C11" s="36">
        <v>132</v>
      </c>
      <c r="D11" s="30">
        <f t="shared" si="0"/>
        <v>3.937007874015748E-2</v>
      </c>
      <c r="E11" s="2">
        <v>129</v>
      </c>
      <c r="F11" s="3">
        <v>135</v>
      </c>
      <c r="G11" s="30">
        <f t="shared" si="1"/>
        <v>4.6511627906976744E-2</v>
      </c>
      <c r="H11" s="2" t="s">
        <v>17</v>
      </c>
      <c r="I11" s="3">
        <v>137</v>
      </c>
      <c r="J11" s="30"/>
      <c r="K11" s="2">
        <v>139</v>
      </c>
      <c r="L11" s="3">
        <v>138</v>
      </c>
      <c r="M11" s="30">
        <f t="shared" si="3"/>
        <v>-7.1942446043165471E-3</v>
      </c>
      <c r="N11" s="2">
        <v>133</v>
      </c>
      <c r="O11" s="3">
        <v>138</v>
      </c>
      <c r="P11" s="30">
        <f t="shared" si="6"/>
        <v>3.7593984962406013E-2</v>
      </c>
      <c r="Q11" s="2">
        <v>149</v>
      </c>
      <c r="R11" s="3">
        <v>138</v>
      </c>
      <c r="S11" s="30">
        <f t="shared" si="7"/>
        <v>-7.3825503355704702E-2</v>
      </c>
      <c r="T11" s="2">
        <v>133</v>
      </c>
      <c r="U11" s="3">
        <v>139</v>
      </c>
      <c r="V11" s="30">
        <f t="shared" si="8"/>
        <v>4.5112781954887216E-2</v>
      </c>
      <c r="W11" s="2">
        <v>133</v>
      </c>
      <c r="X11" s="3">
        <v>139</v>
      </c>
      <c r="Y11" s="30">
        <f t="shared" si="4"/>
        <v>4.5112781954887216E-2</v>
      </c>
      <c r="Z11" s="8">
        <v>128</v>
      </c>
      <c r="AA11" s="10">
        <v>148</v>
      </c>
      <c r="AB11" s="30">
        <f t="shared" si="5"/>
        <v>0.15625</v>
      </c>
      <c r="AD11" s="7"/>
      <c r="AE11" s="7"/>
    </row>
    <row r="12" spans="1:31" x14ac:dyDescent="0.25">
      <c r="A12" s="14" t="s">
        <v>48</v>
      </c>
      <c r="B12" s="32">
        <v>107</v>
      </c>
      <c r="C12" s="36">
        <v>124</v>
      </c>
      <c r="D12" s="30">
        <f t="shared" si="0"/>
        <v>0.15887850467289719</v>
      </c>
      <c r="E12" s="2">
        <v>108</v>
      </c>
      <c r="F12" s="3">
        <v>112</v>
      </c>
      <c r="G12" s="30">
        <f t="shared" si="1"/>
        <v>3.7037037037037035E-2</v>
      </c>
      <c r="H12" s="2">
        <v>109</v>
      </c>
      <c r="I12" s="3">
        <v>115</v>
      </c>
      <c r="J12" s="30">
        <f t="shared" si="2"/>
        <v>5.5045871559633031E-2</v>
      </c>
      <c r="K12" s="2">
        <v>109</v>
      </c>
      <c r="L12" s="3">
        <v>118</v>
      </c>
      <c r="M12" s="30">
        <f t="shared" si="3"/>
        <v>8.2568807339449546E-2</v>
      </c>
      <c r="N12" s="2">
        <v>131</v>
      </c>
      <c r="O12" s="3">
        <v>118</v>
      </c>
      <c r="P12" s="30">
        <f t="shared" si="6"/>
        <v>-9.9236641221374045E-2</v>
      </c>
      <c r="Q12" s="2">
        <v>125</v>
      </c>
      <c r="R12" s="3">
        <v>135</v>
      </c>
      <c r="S12" s="30">
        <f t="shared" si="7"/>
        <v>0.08</v>
      </c>
      <c r="T12" s="2">
        <v>119</v>
      </c>
      <c r="U12" s="3">
        <v>128</v>
      </c>
      <c r="V12" s="30">
        <f t="shared" si="8"/>
        <v>7.5630252100840331E-2</v>
      </c>
      <c r="W12" s="2">
        <v>119</v>
      </c>
      <c r="X12" s="3">
        <v>129</v>
      </c>
      <c r="Y12" s="30">
        <f t="shared" si="4"/>
        <v>8.4033613445378158E-2</v>
      </c>
      <c r="Z12" s="8">
        <v>118</v>
      </c>
      <c r="AA12" s="10">
        <v>128</v>
      </c>
      <c r="AB12" s="30">
        <f t="shared" si="5"/>
        <v>8.4745762711864403E-2</v>
      </c>
      <c r="AD12" s="7"/>
      <c r="AE12" s="7"/>
    </row>
    <row r="13" spans="1:31" ht="15.75" thickBot="1" x14ac:dyDescent="0.3">
      <c r="A13" s="16" t="s">
        <v>30</v>
      </c>
      <c r="B13" s="32">
        <v>254</v>
      </c>
      <c r="C13" s="36">
        <v>267</v>
      </c>
      <c r="D13" s="30">
        <f t="shared" si="0"/>
        <v>5.1181102362204724E-2</v>
      </c>
      <c r="E13" s="2">
        <v>255</v>
      </c>
      <c r="F13" s="3">
        <v>268</v>
      </c>
      <c r="G13" s="30">
        <f t="shared" si="1"/>
        <v>5.0980392156862744E-2</v>
      </c>
      <c r="H13" s="2">
        <v>257</v>
      </c>
      <c r="I13" s="3">
        <v>271</v>
      </c>
      <c r="J13" s="30">
        <f t="shared" si="2"/>
        <v>5.4474708171206226E-2</v>
      </c>
      <c r="K13" s="2">
        <v>254</v>
      </c>
      <c r="L13" s="3">
        <v>278</v>
      </c>
      <c r="M13" s="30">
        <f t="shared" si="3"/>
        <v>9.4488188976377951E-2</v>
      </c>
      <c r="N13" s="2">
        <v>260</v>
      </c>
      <c r="O13" s="3">
        <v>268</v>
      </c>
      <c r="P13" s="30">
        <f t="shared" si="6"/>
        <v>3.0769230769230771E-2</v>
      </c>
      <c r="Q13" s="2">
        <v>277</v>
      </c>
      <c r="R13" s="3">
        <v>269</v>
      </c>
      <c r="S13" s="30">
        <f t="shared" si="7"/>
        <v>-2.8880866425992781E-2</v>
      </c>
      <c r="T13" s="2">
        <v>260</v>
      </c>
      <c r="U13" s="3">
        <v>269</v>
      </c>
      <c r="V13" s="30">
        <f t="shared" si="8"/>
        <v>3.4615384615384617E-2</v>
      </c>
      <c r="W13" s="2">
        <v>260</v>
      </c>
      <c r="X13" s="3">
        <v>269</v>
      </c>
      <c r="Y13" s="30">
        <f t="shared" si="4"/>
        <v>3.4615384615384617E-2</v>
      </c>
      <c r="Z13" s="8">
        <v>265</v>
      </c>
      <c r="AA13" s="10">
        <v>289</v>
      </c>
      <c r="AB13" s="30">
        <f t="shared" si="5"/>
        <v>9.056603773584905E-2</v>
      </c>
      <c r="AD13" s="7"/>
      <c r="AE13" s="7"/>
    </row>
    <row r="14" spans="1:31" ht="15.75" thickBot="1" x14ac:dyDescent="0.3">
      <c r="A14" s="12" t="s">
        <v>1</v>
      </c>
      <c r="B14" s="33" t="s">
        <v>42</v>
      </c>
      <c r="C14" s="5" t="s">
        <v>42</v>
      </c>
      <c r="D14" s="29"/>
      <c r="E14" s="4" t="s">
        <v>42</v>
      </c>
      <c r="F14" s="4" t="s">
        <v>42</v>
      </c>
      <c r="G14" s="29"/>
      <c r="H14" s="4" t="s">
        <v>42</v>
      </c>
      <c r="I14" s="4" t="s">
        <v>42</v>
      </c>
      <c r="J14" s="29"/>
      <c r="K14" s="4" t="s">
        <v>42</v>
      </c>
      <c r="L14" s="4" t="s">
        <v>42</v>
      </c>
      <c r="M14" s="29"/>
      <c r="N14" s="4" t="s">
        <v>42</v>
      </c>
      <c r="O14" s="4" t="s">
        <v>42</v>
      </c>
      <c r="P14" s="29"/>
      <c r="Q14" s="4" t="s">
        <v>42</v>
      </c>
      <c r="R14" s="4" t="s">
        <v>42</v>
      </c>
      <c r="S14" s="29"/>
      <c r="T14" s="4" t="s">
        <v>42</v>
      </c>
      <c r="U14" s="4" t="s">
        <v>42</v>
      </c>
      <c r="V14" s="29"/>
      <c r="W14" s="4" t="s">
        <v>42</v>
      </c>
      <c r="X14" s="4" t="s">
        <v>42</v>
      </c>
      <c r="Y14" s="29"/>
      <c r="Z14" s="6" t="s">
        <v>42</v>
      </c>
      <c r="AA14" s="4" t="s">
        <v>42</v>
      </c>
      <c r="AB14" s="29"/>
      <c r="AD14" s="7"/>
      <c r="AE14" s="7"/>
    </row>
    <row r="15" spans="1:31" x14ac:dyDescent="0.25">
      <c r="A15" s="15" t="s">
        <v>52</v>
      </c>
      <c r="B15" s="32" t="s">
        <v>17</v>
      </c>
      <c r="C15" s="36" t="s">
        <v>17</v>
      </c>
      <c r="D15" s="30"/>
      <c r="E15" s="2">
        <v>193</v>
      </c>
      <c r="F15" s="3">
        <v>193</v>
      </c>
      <c r="G15" s="30">
        <f t="shared" si="1"/>
        <v>0</v>
      </c>
      <c r="H15" s="2">
        <v>195</v>
      </c>
      <c r="I15" s="3">
        <v>199</v>
      </c>
      <c r="J15" s="30">
        <f t="shared" si="2"/>
        <v>2.0512820512820513E-2</v>
      </c>
      <c r="K15" s="2" t="s">
        <v>17</v>
      </c>
      <c r="L15" s="3" t="s">
        <v>17</v>
      </c>
      <c r="M15" s="30"/>
      <c r="N15" s="2">
        <v>218</v>
      </c>
      <c r="O15" s="3">
        <v>218</v>
      </c>
      <c r="P15" s="30">
        <f t="shared" si="6"/>
        <v>0</v>
      </c>
      <c r="Q15" s="2">
        <v>228</v>
      </c>
      <c r="R15" s="3" t="s">
        <v>17</v>
      </c>
      <c r="S15" s="30"/>
      <c r="T15" s="2">
        <v>229</v>
      </c>
      <c r="U15" s="3">
        <v>219</v>
      </c>
      <c r="V15" s="30">
        <f t="shared" si="8"/>
        <v>-4.3668122270742356E-2</v>
      </c>
      <c r="W15" s="2">
        <v>229</v>
      </c>
      <c r="X15" s="3">
        <v>219</v>
      </c>
      <c r="Y15" s="30">
        <f t="shared" si="4"/>
        <v>-4.3668122270742356E-2</v>
      </c>
      <c r="Z15" s="8">
        <v>215</v>
      </c>
      <c r="AA15" s="10">
        <v>219</v>
      </c>
      <c r="AB15" s="30">
        <f t="shared" si="5"/>
        <v>1.8604651162790697E-2</v>
      </c>
      <c r="AD15" s="7"/>
      <c r="AE15" s="7"/>
    </row>
    <row r="16" spans="1:31" x14ac:dyDescent="0.25">
      <c r="A16" s="15" t="s">
        <v>40</v>
      </c>
      <c r="B16" s="32">
        <v>269</v>
      </c>
      <c r="C16" s="36">
        <v>269</v>
      </c>
      <c r="D16" s="30">
        <f t="shared" si="0"/>
        <v>0</v>
      </c>
      <c r="E16" s="2" t="s">
        <v>17</v>
      </c>
      <c r="F16" s="3" t="s">
        <v>17</v>
      </c>
      <c r="G16" s="30"/>
      <c r="H16" s="2">
        <v>285</v>
      </c>
      <c r="I16" s="3">
        <v>285</v>
      </c>
      <c r="J16" s="30">
        <f t="shared" si="2"/>
        <v>0</v>
      </c>
      <c r="K16" s="2">
        <v>279</v>
      </c>
      <c r="L16" s="3">
        <v>298</v>
      </c>
      <c r="M16" s="30">
        <f t="shared" si="3"/>
        <v>6.8100358422939072E-2</v>
      </c>
      <c r="N16" s="2">
        <v>309</v>
      </c>
      <c r="O16" s="3" t="s">
        <v>18</v>
      </c>
      <c r="P16" s="30"/>
      <c r="Q16" s="2" t="s">
        <v>17</v>
      </c>
      <c r="R16" s="3" t="s">
        <v>17</v>
      </c>
      <c r="S16" s="30"/>
      <c r="T16" s="2">
        <v>294</v>
      </c>
      <c r="U16" s="3">
        <v>294</v>
      </c>
      <c r="V16" s="30">
        <f t="shared" si="8"/>
        <v>0</v>
      </c>
      <c r="W16" s="2">
        <v>289</v>
      </c>
      <c r="X16" s="3">
        <v>299</v>
      </c>
      <c r="Y16" s="30">
        <f t="shared" si="4"/>
        <v>3.4602076124567477E-2</v>
      </c>
      <c r="Z16" s="8">
        <v>298</v>
      </c>
      <c r="AA16" s="10">
        <v>298</v>
      </c>
      <c r="AB16" s="30">
        <f t="shared" si="5"/>
        <v>0</v>
      </c>
      <c r="AD16" s="7"/>
      <c r="AE16" s="7"/>
    </row>
    <row r="17" spans="1:31" ht="15.75" thickBot="1" x14ac:dyDescent="0.3">
      <c r="A17" s="14" t="s">
        <v>53</v>
      </c>
      <c r="B17" s="32">
        <v>455</v>
      </c>
      <c r="C17" s="36">
        <v>449</v>
      </c>
      <c r="D17" s="30">
        <f t="shared" si="0"/>
        <v>-1.3186813186813187E-2</v>
      </c>
      <c r="E17" s="2">
        <v>469</v>
      </c>
      <c r="F17" s="3">
        <v>456</v>
      </c>
      <c r="G17" s="30">
        <f t="shared" si="1"/>
        <v>-2.7718550106609809E-2</v>
      </c>
      <c r="H17" s="2">
        <v>469</v>
      </c>
      <c r="I17" s="3">
        <v>469</v>
      </c>
      <c r="J17" s="30">
        <f t="shared" si="2"/>
        <v>0</v>
      </c>
      <c r="K17" s="2">
        <v>467</v>
      </c>
      <c r="L17" s="3">
        <v>488</v>
      </c>
      <c r="M17" s="30">
        <f t="shared" si="3"/>
        <v>4.4967880085653104E-2</v>
      </c>
      <c r="N17" s="2">
        <v>518</v>
      </c>
      <c r="O17" s="3">
        <v>469</v>
      </c>
      <c r="P17" s="30">
        <f t="shared" si="6"/>
        <v>-9.45945945945946E-2</v>
      </c>
      <c r="Q17" s="2">
        <v>498</v>
      </c>
      <c r="R17" s="3" t="s">
        <v>17</v>
      </c>
      <c r="S17" s="30"/>
      <c r="T17" s="2">
        <v>484</v>
      </c>
      <c r="U17" s="3">
        <v>478</v>
      </c>
      <c r="V17" s="30">
        <f t="shared" si="8"/>
        <v>-1.2396694214876033E-2</v>
      </c>
      <c r="W17" s="2">
        <v>495</v>
      </c>
      <c r="X17" s="3">
        <v>479</v>
      </c>
      <c r="Y17" s="30">
        <f t="shared" si="4"/>
        <v>-3.2323232323232323E-2</v>
      </c>
      <c r="Z17" s="8">
        <v>478</v>
      </c>
      <c r="AA17" s="10">
        <v>498</v>
      </c>
      <c r="AB17" s="30">
        <f t="shared" si="5"/>
        <v>4.1841004184100417E-2</v>
      </c>
      <c r="AD17" s="7"/>
      <c r="AE17" s="7"/>
    </row>
    <row r="18" spans="1:31" ht="15.75" thickBot="1" x14ac:dyDescent="0.3">
      <c r="A18" s="12" t="s">
        <v>2</v>
      </c>
      <c r="B18" s="33" t="s">
        <v>42</v>
      </c>
      <c r="C18" s="5" t="s">
        <v>42</v>
      </c>
      <c r="D18" s="29"/>
      <c r="E18" s="4" t="s">
        <v>42</v>
      </c>
      <c r="F18" s="4" t="s">
        <v>42</v>
      </c>
      <c r="G18" s="29"/>
      <c r="H18" s="4" t="s">
        <v>42</v>
      </c>
      <c r="I18" s="4" t="s">
        <v>42</v>
      </c>
      <c r="J18" s="29"/>
      <c r="K18" s="6" t="s">
        <v>42</v>
      </c>
      <c r="L18" s="4" t="s">
        <v>42</v>
      </c>
      <c r="M18" s="29"/>
      <c r="N18" s="4" t="s">
        <v>42</v>
      </c>
      <c r="O18" s="4" t="s">
        <v>42</v>
      </c>
      <c r="P18" s="29"/>
      <c r="Q18" s="4" t="s">
        <v>42</v>
      </c>
      <c r="R18" s="4" t="s">
        <v>42</v>
      </c>
      <c r="S18" s="29"/>
      <c r="T18" s="4" t="s">
        <v>42</v>
      </c>
      <c r="U18" s="4" t="s">
        <v>42</v>
      </c>
      <c r="V18" s="29"/>
      <c r="W18" s="4" t="s">
        <v>42</v>
      </c>
      <c r="X18" s="4" t="s">
        <v>42</v>
      </c>
      <c r="Y18" s="29"/>
      <c r="Z18" s="6" t="s">
        <v>42</v>
      </c>
      <c r="AA18" s="4" t="s">
        <v>42</v>
      </c>
      <c r="AB18" s="29"/>
      <c r="AD18" s="7"/>
      <c r="AE18" s="7"/>
    </row>
    <row r="19" spans="1:31" x14ac:dyDescent="0.25">
      <c r="A19" s="13" t="s">
        <v>85</v>
      </c>
      <c r="B19" s="32">
        <v>2098</v>
      </c>
      <c r="C19" s="36">
        <v>1995</v>
      </c>
      <c r="D19" s="30">
        <f t="shared" si="0"/>
        <v>-4.9094375595805533E-2</v>
      </c>
      <c r="E19" s="2">
        <v>2298</v>
      </c>
      <c r="F19" s="3">
        <v>2298</v>
      </c>
      <c r="G19" s="30">
        <f t="shared" si="1"/>
        <v>0</v>
      </c>
      <c r="H19" s="2">
        <v>2398</v>
      </c>
      <c r="I19" s="3">
        <v>2398</v>
      </c>
      <c r="J19" s="30">
        <f t="shared" si="2"/>
        <v>0</v>
      </c>
      <c r="K19" s="2">
        <v>2289</v>
      </c>
      <c r="L19" s="3">
        <v>2198</v>
      </c>
      <c r="M19" s="30">
        <f t="shared" si="3"/>
        <v>-3.9755351681957186E-2</v>
      </c>
      <c r="N19" s="2">
        <v>2212</v>
      </c>
      <c r="O19" s="3">
        <v>1998</v>
      </c>
      <c r="P19" s="30">
        <f t="shared" si="6"/>
        <v>-9.6745027124773966E-2</v>
      </c>
      <c r="Q19" s="2">
        <v>2469</v>
      </c>
      <c r="R19" s="3">
        <v>2398</v>
      </c>
      <c r="S19" s="30">
        <f t="shared" si="7"/>
        <v>-2.8756581611988661E-2</v>
      </c>
      <c r="T19" s="2">
        <v>2998</v>
      </c>
      <c r="U19" s="3">
        <v>2446</v>
      </c>
      <c r="V19" s="30">
        <f t="shared" si="8"/>
        <v>-0.18412274849899934</v>
      </c>
      <c r="W19" s="2">
        <v>2899</v>
      </c>
      <c r="X19" s="3">
        <v>2779</v>
      </c>
      <c r="Y19" s="30">
        <f t="shared" si="4"/>
        <v>-4.1393583994480856E-2</v>
      </c>
      <c r="Z19" s="8">
        <v>2485</v>
      </c>
      <c r="AA19" s="10">
        <v>2785</v>
      </c>
      <c r="AB19" s="30">
        <f t="shared" si="5"/>
        <v>0.12072434607645875</v>
      </c>
      <c r="AD19" s="7"/>
      <c r="AE19" s="7"/>
    </row>
    <row r="20" spans="1:31" x14ac:dyDescent="0.25">
      <c r="A20" s="14" t="s">
        <v>27</v>
      </c>
      <c r="B20" s="32" t="s">
        <v>17</v>
      </c>
      <c r="C20" s="36">
        <v>798</v>
      </c>
      <c r="D20" s="30"/>
      <c r="E20" s="2">
        <v>775</v>
      </c>
      <c r="F20" s="3">
        <v>819</v>
      </c>
      <c r="G20" s="30">
        <f t="shared" si="1"/>
        <v>5.67741935483871E-2</v>
      </c>
      <c r="H20" s="2" t="s">
        <v>17</v>
      </c>
      <c r="I20" s="3">
        <v>898</v>
      </c>
      <c r="J20" s="30"/>
      <c r="K20" s="2">
        <v>779</v>
      </c>
      <c r="L20" s="3">
        <v>868</v>
      </c>
      <c r="M20" s="30">
        <f t="shared" si="3"/>
        <v>0.11424903722721438</v>
      </c>
      <c r="N20" s="2">
        <v>865</v>
      </c>
      <c r="O20" s="3">
        <v>925</v>
      </c>
      <c r="P20" s="30">
        <f t="shared" si="6"/>
        <v>6.9364161849710976E-2</v>
      </c>
      <c r="Q20" s="2">
        <v>869</v>
      </c>
      <c r="R20" s="3">
        <v>929</v>
      </c>
      <c r="S20" s="30">
        <f t="shared" si="7"/>
        <v>6.9044879171461446E-2</v>
      </c>
      <c r="T20" s="2">
        <v>838</v>
      </c>
      <c r="U20" s="3">
        <v>949</v>
      </c>
      <c r="V20" s="30">
        <f t="shared" si="8"/>
        <v>0.1324582338902148</v>
      </c>
      <c r="W20" s="2">
        <v>749</v>
      </c>
      <c r="X20" s="3">
        <v>849</v>
      </c>
      <c r="Y20" s="30">
        <f t="shared" si="4"/>
        <v>0.13351134846461948</v>
      </c>
      <c r="Z20" s="8" t="s">
        <v>17</v>
      </c>
      <c r="AA20" s="10" t="s">
        <v>17</v>
      </c>
      <c r="AB20" s="30"/>
      <c r="AD20" s="7"/>
      <c r="AE20" s="7"/>
    </row>
    <row r="21" spans="1:31" x14ac:dyDescent="0.25">
      <c r="A21" s="14" t="s">
        <v>54</v>
      </c>
      <c r="B21" s="32" t="s">
        <v>17</v>
      </c>
      <c r="C21" s="36" t="s">
        <v>17</v>
      </c>
      <c r="D21" s="30"/>
      <c r="E21" s="2">
        <v>3620</v>
      </c>
      <c r="F21" s="3">
        <v>3550</v>
      </c>
      <c r="G21" s="30">
        <f t="shared" si="1"/>
        <v>-1.9337016574585635E-2</v>
      </c>
      <c r="H21" s="2">
        <v>3630</v>
      </c>
      <c r="I21" s="3">
        <v>3980</v>
      </c>
      <c r="J21" s="30">
        <f t="shared" si="2"/>
        <v>9.6418732782369149E-2</v>
      </c>
      <c r="K21" s="2">
        <v>3610</v>
      </c>
      <c r="L21" s="3">
        <v>3610</v>
      </c>
      <c r="M21" s="30">
        <f t="shared" si="3"/>
        <v>0</v>
      </c>
      <c r="N21" s="2">
        <v>3800</v>
      </c>
      <c r="O21" s="3">
        <v>3950</v>
      </c>
      <c r="P21" s="30">
        <f t="shared" si="6"/>
        <v>3.9473684210526314E-2</v>
      </c>
      <c r="Q21" s="2" t="s">
        <v>17</v>
      </c>
      <c r="R21" s="3">
        <v>3690</v>
      </c>
      <c r="S21" s="30"/>
      <c r="T21" s="2">
        <v>3809</v>
      </c>
      <c r="U21" s="3">
        <v>4490</v>
      </c>
      <c r="V21" s="30">
        <f t="shared" si="8"/>
        <v>0.17878708322394329</v>
      </c>
      <c r="W21" s="2">
        <v>3940</v>
      </c>
      <c r="X21" s="3" t="s">
        <v>18</v>
      </c>
      <c r="Y21" s="30"/>
      <c r="Z21" s="8">
        <v>3980</v>
      </c>
      <c r="AA21" s="10">
        <v>3980</v>
      </c>
      <c r="AB21" s="30">
        <f t="shared" si="5"/>
        <v>0</v>
      </c>
      <c r="AD21" s="7"/>
      <c r="AE21" s="7"/>
    </row>
    <row r="22" spans="1:31" x14ac:dyDescent="0.25">
      <c r="A22" s="14" t="s">
        <v>75</v>
      </c>
      <c r="B22" s="32">
        <v>2292</v>
      </c>
      <c r="C22" s="36">
        <v>2292</v>
      </c>
      <c r="D22" s="30">
        <f t="shared" si="0"/>
        <v>0</v>
      </c>
      <c r="E22" s="2">
        <v>2454</v>
      </c>
      <c r="F22" s="3" t="s">
        <v>17</v>
      </c>
      <c r="G22" s="30"/>
      <c r="H22" s="2" t="s">
        <v>17</v>
      </c>
      <c r="I22" s="3">
        <v>2838</v>
      </c>
      <c r="J22" s="30"/>
      <c r="K22" s="2">
        <v>2300</v>
      </c>
      <c r="L22" s="3">
        <v>2446</v>
      </c>
      <c r="M22" s="30">
        <f t="shared" si="3"/>
        <v>6.347826086956522E-2</v>
      </c>
      <c r="N22" s="2">
        <v>2530</v>
      </c>
      <c r="O22" s="3">
        <v>2415</v>
      </c>
      <c r="P22" s="30">
        <f t="shared" si="6"/>
        <v>-4.5454545454545456E-2</v>
      </c>
      <c r="Q22" s="2">
        <v>3038</v>
      </c>
      <c r="R22" s="3">
        <v>2677</v>
      </c>
      <c r="S22" s="30">
        <f t="shared" si="7"/>
        <v>-0.11882817643186307</v>
      </c>
      <c r="T22" s="2">
        <v>3409</v>
      </c>
      <c r="U22" s="3">
        <v>4398</v>
      </c>
      <c r="V22" s="30">
        <f t="shared" si="8"/>
        <v>0.29011440305074804</v>
      </c>
      <c r="W22" s="2" t="s">
        <v>17</v>
      </c>
      <c r="X22" s="3">
        <v>2454</v>
      </c>
      <c r="Y22" s="30"/>
      <c r="Z22" s="8" t="s">
        <v>17</v>
      </c>
      <c r="AA22" s="10" t="s">
        <v>17</v>
      </c>
      <c r="AB22" s="30"/>
      <c r="AD22" s="7"/>
      <c r="AE22" s="7"/>
    </row>
    <row r="23" spans="1:31" x14ac:dyDescent="0.25">
      <c r="A23" s="14" t="s">
        <v>55</v>
      </c>
      <c r="B23" s="32">
        <v>3590</v>
      </c>
      <c r="C23" s="36">
        <v>3590</v>
      </c>
      <c r="D23" s="30">
        <f t="shared" si="0"/>
        <v>0</v>
      </c>
      <c r="E23" s="2" t="s">
        <v>17</v>
      </c>
      <c r="F23" s="3" t="s">
        <v>17</v>
      </c>
      <c r="G23" s="30"/>
      <c r="H23" s="2">
        <v>4090</v>
      </c>
      <c r="I23" s="3">
        <v>4490</v>
      </c>
      <c r="J23" s="30">
        <f t="shared" si="2"/>
        <v>9.7799511002444994E-2</v>
      </c>
      <c r="K23" s="2">
        <v>3590</v>
      </c>
      <c r="L23" s="3">
        <v>3980</v>
      </c>
      <c r="M23" s="30">
        <f t="shared" si="3"/>
        <v>0.10863509749303621</v>
      </c>
      <c r="N23" s="2">
        <v>3890</v>
      </c>
      <c r="O23" s="3">
        <v>3890</v>
      </c>
      <c r="P23" s="30">
        <f t="shared" si="6"/>
        <v>0</v>
      </c>
      <c r="Q23" s="2">
        <v>4290</v>
      </c>
      <c r="R23" s="3">
        <v>4350</v>
      </c>
      <c r="S23" s="30">
        <f t="shared" si="7"/>
        <v>1.3986013986013986E-2</v>
      </c>
      <c r="T23" s="2" t="s">
        <v>17</v>
      </c>
      <c r="U23" s="3">
        <v>3690</v>
      </c>
      <c r="V23" s="30"/>
      <c r="W23" s="2" t="s">
        <v>17</v>
      </c>
      <c r="X23" s="3">
        <v>3900</v>
      </c>
      <c r="Y23" s="30"/>
      <c r="Z23" s="8" t="s">
        <v>17</v>
      </c>
      <c r="AA23" s="10" t="s">
        <v>17</v>
      </c>
      <c r="AB23" s="30"/>
      <c r="AD23" s="7"/>
      <c r="AE23" s="7"/>
    </row>
    <row r="24" spans="1:31" ht="15.75" thickBot="1" x14ac:dyDescent="0.3">
      <c r="A24" s="14" t="s">
        <v>77</v>
      </c>
      <c r="B24" s="32">
        <v>1745</v>
      </c>
      <c r="C24" s="36">
        <v>1660</v>
      </c>
      <c r="D24" s="30">
        <f t="shared" si="0"/>
        <v>-4.8710601719197708E-2</v>
      </c>
      <c r="E24" s="2">
        <v>1775</v>
      </c>
      <c r="F24" s="3">
        <v>1675</v>
      </c>
      <c r="G24" s="30">
        <f t="shared" si="1"/>
        <v>-5.6338028169014086E-2</v>
      </c>
      <c r="H24" s="2">
        <v>1810</v>
      </c>
      <c r="I24" s="3">
        <v>1810</v>
      </c>
      <c r="J24" s="30">
        <f t="shared" si="2"/>
        <v>0</v>
      </c>
      <c r="K24" s="2">
        <v>1745</v>
      </c>
      <c r="L24" s="3">
        <v>1745</v>
      </c>
      <c r="M24" s="30">
        <f t="shared" si="3"/>
        <v>0</v>
      </c>
      <c r="N24" s="2">
        <v>1940</v>
      </c>
      <c r="O24" s="3">
        <v>1940</v>
      </c>
      <c r="P24" s="30">
        <f t="shared" si="6"/>
        <v>0</v>
      </c>
      <c r="Q24" s="2">
        <v>2045</v>
      </c>
      <c r="R24" s="3">
        <v>1925</v>
      </c>
      <c r="S24" s="30">
        <f t="shared" si="7"/>
        <v>-5.8679706601466992E-2</v>
      </c>
      <c r="T24" s="2">
        <v>1825</v>
      </c>
      <c r="U24" s="3">
        <v>1825</v>
      </c>
      <c r="V24" s="30">
        <f t="shared" si="8"/>
        <v>0</v>
      </c>
      <c r="W24" s="2">
        <v>1795</v>
      </c>
      <c r="X24" s="3">
        <v>1795</v>
      </c>
      <c r="Y24" s="30">
        <f t="shared" si="4"/>
        <v>0</v>
      </c>
      <c r="Z24" s="8" t="s">
        <v>17</v>
      </c>
      <c r="AA24" s="10">
        <v>1935</v>
      </c>
      <c r="AB24" s="30"/>
      <c r="AD24" s="7"/>
      <c r="AE24" s="7"/>
    </row>
    <row r="25" spans="1:31" ht="15.75" thickBot="1" x14ac:dyDescent="0.3">
      <c r="A25" s="12" t="s">
        <v>3</v>
      </c>
      <c r="B25" s="33" t="s">
        <v>42</v>
      </c>
      <c r="C25" s="5" t="s">
        <v>42</v>
      </c>
      <c r="D25" s="29"/>
      <c r="E25" s="4" t="s">
        <v>42</v>
      </c>
      <c r="F25" s="4" t="s">
        <v>42</v>
      </c>
      <c r="G25" s="29"/>
      <c r="H25" s="4" t="s">
        <v>42</v>
      </c>
      <c r="I25" s="4" t="s">
        <v>42</v>
      </c>
      <c r="J25" s="29"/>
      <c r="K25" s="4" t="s">
        <v>42</v>
      </c>
      <c r="L25" s="4" t="s">
        <v>42</v>
      </c>
      <c r="M25" s="29"/>
      <c r="N25" s="4" t="s">
        <v>42</v>
      </c>
      <c r="O25" s="4" t="s">
        <v>42</v>
      </c>
      <c r="P25" s="29"/>
      <c r="Q25" s="4" t="s">
        <v>42</v>
      </c>
      <c r="R25" s="4" t="s">
        <v>42</v>
      </c>
      <c r="S25" s="29"/>
      <c r="T25" s="4" t="s">
        <v>42</v>
      </c>
      <c r="U25" s="4" t="s">
        <v>42</v>
      </c>
      <c r="V25" s="29"/>
      <c r="W25" s="4" t="s">
        <v>42</v>
      </c>
      <c r="X25" s="4" t="s">
        <v>42</v>
      </c>
      <c r="Y25" s="29"/>
      <c r="Z25" s="6" t="s">
        <v>42</v>
      </c>
      <c r="AA25" s="4" t="s">
        <v>42</v>
      </c>
      <c r="AB25" s="29"/>
      <c r="AD25" s="7"/>
      <c r="AE25" s="7"/>
    </row>
    <row r="26" spans="1:31" x14ac:dyDescent="0.25">
      <c r="A26" s="14" t="s">
        <v>84</v>
      </c>
      <c r="B26" s="32">
        <v>1798</v>
      </c>
      <c r="C26" s="36">
        <v>1975</v>
      </c>
      <c r="D26" s="30">
        <f t="shared" si="0"/>
        <v>9.8442714126807565E-2</v>
      </c>
      <c r="E26" s="2">
        <v>1998</v>
      </c>
      <c r="F26" s="3">
        <v>1596</v>
      </c>
      <c r="G26" s="30">
        <f t="shared" si="1"/>
        <v>-0.20120120120120119</v>
      </c>
      <c r="H26" s="2">
        <v>2029</v>
      </c>
      <c r="I26" s="3">
        <v>2191</v>
      </c>
      <c r="J26" s="30">
        <f t="shared" si="2"/>
        <v>7.9842286840808283E-2</v>
      </c>
      <c r="K26" s="2">
        <v>1999</v>
      </c>
      <c r="L26" s="3">
        <v>1698</v>
      </c>
      <c r="M26" s="30">
        <f t="shared" si="3"/>
        <v>-0.15057528764382191</v>
      </c>
      <c r="N26" s="2">
        <v>1998</v>
      </c>
      <c r="O26" s="3">
        <v>1998</v>
      </c>
      <c r="P26" s="30">
        <f t="shared" si="6"/>
        <v>0</v>
      </c>
      <c r="Q26" s="2" t="s">
        <v>17</v>
      </c>
      <c r="R26" s="3">
        <v>2298</v>
      </c>
      <c r="S26" s="30"/>
      <c r="T26" s="2">
        <v>1698</v>
      </c>
      <c r="U26" s="3">
        <v>2284</v>
      </c>
      <c r="V26" s="30">
        <f t="shared" si="8"/>
        <v>0.34511189634864547</v>
      </c>
      <c r="W26" s="2">
        <v>1990</v>
      </c>
      <c r="X26" s="3">
        <v>2499</v>
      </c>
      <c r="Y26" s="30">
        <f t="shared" si="4"/>
        <v>0.2557788944723618</v>
      </c>
      <c r="Z26" s="8">
        <v>1885</v>
      </c>
      <c r="AA26" s="10">
        <v>1978</v>
      </c>
      <c r="AB26" s="30">
        <f t="shared" si="5"/>
        <v>4.9336870026525197E-2</v>
      </c>
      <c r="AD26" s="7"/>
      <c r="AE26" s="7"/>
    </row>
    <row r="27" spans="1:31" x14ac:dyDescent="0.25">
      <c r="A27" s="14" t="s">
        <v>56</v>
      </c>
      <c r="B27" s="32">
        <v>279</v>
      </c>
      <c r="C27" s="36">
        <v>289</v>
      </c>
      <c r="D27" s="30">
        <f t="shared" si="0"/>
        <v>3.5842293906810034E-2</v>
      </c>
      <c r="E27" s="2">
        <v>288</v>
      </c>
      <c r="F27" s="3">
        <v>295</v>
      </c>
      <c r="G27" s="30">
        <f t="shared" si="1"/>
        <v>2.4305555555555556E-2</v>
      </c>
      <c r="H27" s="2" t="s">
        <v>17</v>
      </c>
      <c r="I27" s="3">
        <v>319</v>
      </c>
      <c r="J27" s="30"/>
      <c r="K27" s="2" t="s">
        <v>17</v>
      </c>
      <c r="L27" s="3" t="s">
        <v>17</v>
      </c>
      <c r="M27" s="30"/>
      <c r="N27" s="2">
        <v>310</v>
      </c>
      <c r="O27" s="3">
        <v>338</v>
      </c>
      <c r="P27" s="30">
        <f t="shared" si="6"/>
        <v>9.0322580645161285E-2</v>
      </c>
      <c r="Q27" s="2">
        <v>308</v>
      </c>
      <c r="R27" s="3" t="s">
        <v>17</v>
      </c>
      <c r="S27" s="30"/>
      <c r="T27" s="2">
        <v>308</v>
      </c>
      <c r="U27" s="3">
        <v>299</v>
      </c>
      <c r="V27" s="30">
        <f t="shared" si="8"/>
        <v>-2.922077922077922E-2</v>
      </c>
      <c r="W27" s="2">
        <v>309</v>
      </c>
      <c r="X27" s="3">
        <v>299</v>
      </c>
      <c r="Y27" s="30">
        <f t="shared" si="4"/>
        <v>-3.2362459546925564E-2</v>
      </c>
      <c r="Z27" s="8">
        <v>298</v>
      </c>
      <c r="AA27" s="10">
        <v>298</v>
      </c>
      <c r="AB27" s="30">
        <f t="shared" si="5"/>
        <v>0</v>
      </c>
      <c r="AD27" s="7"/>
      <c r="AE27" s="7"/>
    </row>
    <row r="28" spans="1:31" x14ac:dyDescent="0.25">
      <c r="A28" s="14" t="s">
        <v>4</v>
      </c>
      <c r="B28" s="32">
        <v>359</v>
      </c>
      <c r="C28" s="36">
        <v>359</v>
      </c>
      <c r="D28" s="30">
        <f t="shared" si="0"/>
        <v>0</v>
      </c>
      <c r="E28" s="2">
        <v>377</v>
      </c>
      <c r="F28" s="3">
        <v>384</v>
      </c>
      <c r="G28" s="30">
        <f t="shared" si="1"/>
        <v>1.8567639257294429E-2</v>
      </c>
      <c r="H28" s="2">
        <v>398</v>
      </c>
      <c r="I28" s="3">
        <v>399</v>
      </c>
      <c r="J28" s="30">
        <f t="shared" si="2"/>
        <v>2.5125628140703518E-3</v>
      </c>
      <c r="K28" s="2">
        <v>388</v>
      </c>
      <c r="L28" s="3">
        <v>399</v>
      </c>
      <c r="M28" s="30">
        <f t="shared" si="3"/>
        <v>2.8350515463917526E-2</v>
      </c>
      <c r="N28" s="2">
        <v>448</v>
      </c>
      <c r="O28" s="3">
        <v>448</v>
      </c>
      <c r="P28" s="30">
        <f t="shared" si="6"/>
        <v>0</v>
      </c>
      <c r="Q28" s="2" t="s">
        <v>17</v>
      </c>
      <c r="R28" s="3">
        <v>448</v>
      </c>
      <c r="S28" s="30"/>
      <c r="T28" s="2">
        <v>428</v>
      </c>
      <c r="U28" s="3">
        <v>419</v>
      </c>
      <c r="V28" s="30">
        <f t="shared" si="8"/>
        <v>-2.1028037383177569E-2</v>
      </c>
      <c r="W28" s="2">
        <v>419</v>
      </c>
      <c r="X28" s="3">
        <v>427</v>
      </c>
      <c r="Y28" s="30">
        <f t="shared" si="4"/>
        <v>1.9093078758949882E-2</v>
      </c>
      <c r="Z28" s="8">
        <v>428</v>
      </c>
      <c r="AA28" s="10">
        <v>448</v>
      </c>
      <c r="AB28" s="30">
        <f t="shared" si="5"/>
        <v>4.6728971962616821E-2</v>
      </c>
      <c r="AD28" s="7"/>
      <c r="AE28" s="7"/>
    </row>
    <row r="29" spans="1:31" ht="15.75" thickBot="1" x14ac:dyDescent="0.3">
      <c r="A29" s="16" t="s">
        <v>31</v>
      </c>
      <c r="B29" s="32">
        <v>529</v>
      </c>
      <c r="C29" s="36">
        <v>498</v>
      </c>
      <c r="D29" s="30">
        <f t="shared" si="0"/>
        <v>-5.8601134215500943E-2</v>
      </c>
      <c r="E29" s="2">
        <v>539</v>
      </c>
      <c r="F29" s="3">
        <v>499</v>
      </c>
      <c r="G29" s="30">
        <f t="shared" si="1"/>
        <v>-7.4211502782931357E-2</v>
      </c>
      <c r="H29" s="2">
        <v>549</v>
      </c>
      <c r="I29" s="3">
        <v>549</v>
      </c>
      <c r="J29" s="30">
        <f t="shared" si="2"/>
        <v>0</v>
      </c>
      <c r="K29" s="2" t="s">
        <v>18</v>
      </c>
      <c r="L29" s="3">
        <v>558</v>
      </c>
      <c r="M29" s="30"/>
      <c r="N29" s="2">
        <v>598</v>
      </c>
      <c r="O29" s="3" t="s">
        <v>17</v>
      </c>
      <c r="P29" s="30"/>
      <c r="Q29" s="2">
        <v>639</v>
      </c>
      <c r="R29" s="3">
        <v>598</v>
      </c>
      <c r="S29" s="30">
        <f t="shared" si="7"/>
        <v>-6.416275430359937E-2</v>
      </c>
      <c r="T29" s="2">
        <v>598</v>
      </c>
      <c r="U29" s="3">
        <v>539</v>
      </c>
      <c r="V29" s="30">
        <f t="shared" si="8"/>
        <v>-9.8662207357859535E-2</v>
      </c>
      <c r="W29" s="2">
        <v>539</v>
      </c>
      <c r="X29" s="3">
        <v>539</v>
      </c>
      <c r="Y29" s="30">
        <f t="shared" si="4"/>
        <v>0</v>
      </c>
      <c r="Z29" s="8">
        <v>578</v>
      </c>
      <c r="AA29" s="10">
        <v>578</v>
      </c>
      <c r="AB29" s="30">
        <f t="shared" si="5"/>
        <v>0</v>
      </c>
      <c r="AD29" s="7"/>
      <c r="AE29" s="7"/>
    </row>
    <row r="30" spans="1:31" ht="15.75" thickBot="1" x14ac:dyDescent="0.3">
      <c r="A30" s="12" t="s">
        <v>5</v>
      </c>
      <c r="B30" s="33" t="s">
        <v>42</v>
      </c>
      <c r="C30" s="5" t="s">
        <v>42</v>
      </c>
      <c r="D30" s="29"/>
      <c r="E30" s="4" t="s">
        <v>42</v>
      </c>
      <c r="F30" s="4" t="s">
        <v>42</v>
      </c>
      <c r="G30" s="29"/>
      <c r="H30" s="4" t="s">
        <v>42</v>
      </c>
      <c r="I30" s="4" t="s">
        <v>42</v>
      </c>
      <c r="J30" s="29"/>
      <c r="K30" s="6" t="s">
        <v>42</v>
      </c>
      <c r="L30" s="4" t="s">
        <v>42</v>
      </c>
      <c r="M30" s="29"/>
      <c r="N30" s="4" t="s">
        <v>42</v>
      </c>
      <c r="O30" s="4" t="s">
        <v>42</v>
      </c>
      <c r="P30" s="29"/>
      <c r="Q30" s="4" t="s">
        <v>42</v>
      </c>
      <c r="R30" s="4" t="s">
        <v>42</v>
      </c>
      <c r="S30" s="29"/>
      <c r="T30" s="4" t="s">
        <v>42</v>
      </c>
      <c r="U30" s="4" t="s">
        <v>42</v>
      </c>
      <c r="V30" s="29"/>
      <c r="W30" s="4" t="s">
        <v>42</v>
      </c>
      <c r="X30" s="4" t="s">
        <v>42</v>
      </c>
      <c r="Y30" s="29"/>
      <c r="Z30" s="6" t="s">
        <v>42</v>
      </c>
      <c r="AA30" s="4" t="s">
        <v>42</v>
      </c>
      <c r="AB30" s="29"/>
      <c r="AD30" s="7"/>
      <c r="AE30" s="7"/>
    </row>
    <row r="31" spans="1:31" x14ac:dyDescent="0.25">
      <c r="A31" s="14" t="s">
        <v>57</v>
      </c>
      <c r="B31" s="32">
        <v>678</v>
      </c>
      <c r="C31" s="36">
        <v>675</v>
      </c>
      <c r="D31" s="30">
        <f t="shared" si="0"/>
        <v>-4.4247787610619468E-3</v>
      </c>
      <c r="E31" s="2" t="s">
        <v>17</v>
      </c>
      <c r="F31" s="3" t="s">
        <v>17</v>
      </c>
      <c r="G31" s="30"/>
      <c r="H31" s="2">
        <v>679</v>
      </c>
      <c r="I31" s="3">
        <v>689</v>
      </c>
      <c r="J31" s="30">
        <f t="shared" si="2"/>
        <v>1.4727540500736377E-2</v>
      </c>
      <c r="K31" s="2">
        <v>669</v>
      </c>
      <c r="L31" s="3">
        <v>748</v>
      </c>
      <c r="M31" s="30">
        <f t="shared" si="3"/>
        <v>0.11808669656203288</v>
      </c>
      <c r="N31" s="2">
        <v>678</v>
      </c>
      <c r="O31" s="3">
        <v>678</v>
      </c>
      <c r="P31" s="30">
        <f t="shared" si="6"/>
        <v>0</v>
      </c>
      <c r="Q31" s="2" t="s">
        <v>17</v>
      </c>
      <c r="R31" s="3" t="s">
        <v>17</v>
      </c>
      <c r="S31" s="30"/>
      <c r="T31" s="2">
        <v>694</v>
      </c>
      <c r="U31" s="3">
        <v>698</v>
      </c>
      <c r="V31" s="30">
        <f t="shared" si="8"/>
        <v>5.763688760806916E-3</v>
      </c>
      <c r="W31" s="2">
        <v>689</v>
      </c>
      <c r="X31" s="3">
        <v>699</v>
      </c>
      <c r="Y31" s="30">
        <f t="shared" si="4"/>
        <v>1.4513788098693759E-2</v>
      </c>
      <c r="Z31" s="8">
        <v>679</v>
      </c>
      <c r="AA31" s="10">
        <v>689</v>
      </c>
      <c r="AB31" s="30">
        <f t="shared" si="5"/>
        <v>1.4727540500736377E-2</v>
      </c>
      <c r="AD31" s="7"/>
      <c r="AE31" s="7"/>
    </row>
    <row r="32" spans="1:31" x14ac:dyDescent="0.25">
      <c r="A32" s="14" t="s">
        <v>63</v>
      </c>
      <c r="B32" s="32">
        <v>349</v>
      </c>
      <c r="C32" s="36">
        <v>331</v>
      </c>
      <c r="D32" s="30">
        <f t="shared" si="0"/>
        <v>-5.1575931232091692E-2</v>
      </c>
      <c r="E32" s="2">
        <v>353</v>
      </c>
      <c r="F32" s="3">
        <v>332</v>
      </c>
      <c r="G32" s="30">
        <f t="shared" si="1"/>
        <v>-5.9490084985835696E-2</v>
      </c>
      <c r="H32" s="2">
        <v>354</v>
      </c>
      <c r="I32" s="3" t="s">
        <v>17</v>
      </c>
      <c r="J32" s="30"/>
      <c r="K32" s="2">
        <v>357</v>
      </c>
      <c r="L32" s="3">
        <v>378</v>
      </c>
      <c r="M32" s="30">
        <f t="shared" si="3"/>
        <v>5.8823529411764705E-2</v>
      </c>
      <c r="N32" s="2">
        <v>339</v>
      </c>
      <c r="O32" s="3">
        <v>335</v>
      </c>
      <c r="P32" s="30">
        <f t="shared" si="6"/>
        <v>-1.1799410029498525E-2</v>
      </c>
      <c r="Q32" s="2">
        <v>388</v>
      </c>
      <c r="R32" s="3">
        <v>365</v>
      </c>
      <c r="S32" s="30">
        <f t="shared" si="7"/>
        <v>-5.9278350515463915E-2</v>
      </c>
      <c r="T32" s="2">
        <v>356</v>
      </c>
      <c r="U32" s="3">
        <v>359</v>
      </c>
      <c r="V32" s="30">
        <f t="shared" si="8"/>
        <v>8.4269662921348312E-3</v>
      </c>
      <c r="W32" s="2">
        <v>357</v>
      </c>
      <c r="X32" s="3">
        <v>359</v>
      </c>
      <c r="Y32" s="30">
        <f t="shared" si="4"/>
        <v>5.6022408963585435E-3</v>
      </c>
      <c r="Z32" s="8">
        <v>358</v>
      </c>
      <c r="AA32" s="10">
        <v>388</v>
      </c>
      <c r="AB32" s="30">
        <f t="shared" si="5"/>
        <v>8.3798882681564241E-2</v>
      </c>
      <c r="AD32" s="7"/>
      <c r="AE32" s="7"/>
    </row>
    <row r="33" spans="1:31" x14ac:dyDescent="0.25">
      <c r="A33" s="14" t="s">
        <v>60</v>
      </c>
      <c r="B33" s="32">
        <v>335</v>
      </c>
      <c r="C33" s="36">
        <v>329</v>
      </c>
      <c r="D33" s="30">
        <f t="shared" si="0"/>
        <v>-1.7910447761194031E-2</v>
      </c>
      <c r="E33" s="2">
        <v>349</v>
      </c>
      <c r="F33" s="3" t="s">
        <v>17</v>
      </c>
      <c r="G33" s="30"/>
      <c r="H33" s="2" t="s">
        <v>17</v>
      </c>
      <c r="I33" s="3" t="s">
        <v>17</v>
      </c>
      <c r="J33" s="30"/>
      <c r="K33" s="2">
        <v>359</v>
      </c>
      <c r="L33" s="3">
        <v>378</v>
      </c>
      <c r="M33" s="30">
        <f t="shared" si="3"/>
        <v>5.2924791086350974E-2</v>
      </c>
      <c r="N33" s="2">
        <v>369</v>
      </c>
      <c r="O33" s="3">
        <v>348</v>
      </c>
      <c r="P33" s="30">
        <f t="shared" si="6"/>
        <v>-5.6910569105691054E-2</v>
      </c>
      <c r="Q33" s="2">
        <v>365</v>
      </c>
      <c r="R33" s="3">
        <v>379</v>
      </c>
      <c r="S33" s="30">
        <f t="shared" si="7"/>
        <v>3.8356164383561646E-2</v>
      </c>
      <c r="T33" s="2">
        <v>389</v>
      </c>
      <c r="U33" s="3">
        <v>359</v>
      </c>
      <c r="V33" s="30">
        <f t="shared" si="8"/>
        <v>-7.7120822622107968E-2</v>
      </c>
      <c r="W33" s="2">
        <v>364</v>
      </c>
      <c r="X33" s="3">
        <v>377</v>
      </c>
      <c r="Y33" s="30">
        <f t="shared" si="4"/>
        <v>3.5714285714285712E-2</v>
      </c>
      <c r="Z33" s="8">
        <v>358</v>
      </c>
      <c r="AA33" s="10">
        <v>398</v>
      </c>
      <c r="AB33" s="30">
        <f t="shared" si="5"/>
        <v>0.11173184357541899</v>
      </c>
      <c r="AD33" s="7"/>
      <c r="AE33" s="7"/>
    </row>
    <row r="34" spans="1:31" x14ac:dyDescent="0.25">
      <c r="A34" s="15" t="s">
        <v>33</v>
      </c>
      <c r="B34" s="32">
        <v>178</v>
      </c>
      <c r="C34" s="36">
        <v>178</v>
      </c>
      <c r="D34" s="30">
        <f t="shared" si="0"/>
        <v>0</v>
      </c>
      <c r="E34" s="2" t="s">
        <v>17</v>
      </c>
      <c r="F34" s="3" t="s">
        <v>17</v>
      </c>
      <c r="G34" s="30"/>
      <c r="H34" s="2">
        <v>199</v>
      </c>
      <c r="I34" s="3">
        <v>199</v>
      </c>
      <c r="J34" s="30">
        <f t="shared" si="2"/>
        <v>0</v>
      </c>
      <c r="K34" s="2">
        <v>195</v>
      </c>
      <c r="L34" s="3">
        <v>218</v>
      </c>
      <c r="M34" s="30">
        <f t="shared" si="3"/>
        <v>0.11794871794871795</v>
      </c>
      <c r="N34" s="2">
        <v>162</v>
      </c>
      <c r="O34" s="3">
        <v>186</v>
      </c>
      <c r="P34" s="30">
        <f t="shared" si="6"/>
        <v>0.14814814814814814</v>
      </c>
      <c r="Q34" s="2" t="s">
        <v>17</v>
      </c>
      <c r="R34" s="3" t="s">
        <v>17</v>
      </c>
      <c r="S34" s="30"/>
      <c r="T34" s="2">
        <v>209</v>
      </c>
      <c r="U34" s="3">
        <v>209</v>
      </c>
      <c r="V34" s="30">
        <f t="shared" si="8"/>
        <v>0</v>
      </c>
      <c r="W34" s="2">
        <v>209</v>
      </c>
      <c r="X34" s="3">
        <v>199</v>
      </c>
      <c r="Y34" s="30">
        <f t="shared" si="4"/>
        <v>-4.784688995215311E-2</v>
      </c>
      <c r="Z34" s="8">
        <v>188</v>
      </c>
      <c r="AA34" s="10">
        <v>218</v>
      </c>
      <c r="AB34" s="30">
        <f t="shared" si="5"/>
        <v>0.15957446808510639</v>
      </c>
      <c r="AD34" s="7"/>
      <c r="AE34" s="7"/>
    </row>
    <row r="35" spans="1:31" x14ac:dyDescent="0.25">
      <c r="A35" s="15" t="s">
        <v>58</v>
      </c>
      <c r="B35" s="32">
        <v>308</v>
      </c>
      <c r="C35" s="36">
        <v>279</v>
      </c>
      <c r="D35" s="30">
        <f t="shared" si="0"/>
        <v>-9.4155844155844159E-2</v>
      </c>
      <c r="E35" s="2">
        <v>309</v>
      </c>
      <c r="F35" s="3">
        <v>280</v>
      </c>
      <c r="G35" s="30">
        <f t="shared" si="1"/>
        <v>-9.3851132686084138E-2</v>
      </c>
      <c r="H35" s="2">
        <v>309</v>
      </c>
      <c r="I35" s="3">
        <v>309</v>
      </c>
      <c r="J35" s="30">
        <f t="shared" si="2"/>
        <v>0</v>
      </c>
      <c r="K35" s="2">
        <v>299</v>
      </c>
      <c r="L35" s="3">
        <v>298</v>
      </c>
      <c r="M35" s="30">
        <f t="shared" si="3"/>
        <v>-3.3444816053511705E-3</v>
      </c>
      <c r="N35" s="2">
        <v>296</v>
      </c>
      <c r="O35" s="3">
        <v>296</v>
      </c>
      <c r="P35" s="30">
        <f t="shared" si="6"/>
        <v>0</v>
      </c>
      <c r="Q35" s="2">
        <v>329</v>
      </c>
      <c r="R35" s="3">
        <v>317</v>
      </c>
      <c r="S35" s="30">
        <f t="shared" si="7"/>
        <v>-3.64741641337386E-2</v>
      </c>
      <c r="T35" s="2">
        <v>329</v>
      </c>
      <c r="U35" s="3">
        <v>317</v>
      </c>
      <c r="V35" s="30">
        <f t="shared" si="8"/>
        <v>-3.64741641337386E-2</v>
      </c>
      <c r="W35" s="2">
        <v>319</v>
      </c>
      <c r="X35" s="3">
        <v>309</v>
      </c>
      <c r="Y35" s="30">
        <f t="shared" si="4"/>
        <v>-3.1347962382445138E-2</v>
      </c>
      <c r="Z35" s="8">
        <v>298</v>
      </c>
      <c r="AA35" s="10">
        <v>298</v>
      </c>
      <c r="AB35" s="30">
        <f t="shared" si="5"/>
        <v>0</v>
      </c>
      <c r="AD35" s="7"/>
      <c r="AE35" s="7"/>
    </row>
    <row r="36" spans="1:31" x14ac:dyDescent="0.25">
      <c r="A36" s="15" t="s">
        <v>59</v>
      </c>
      <c r="B36" s="32">
        <v>409</v>
      </c>
      <c r="C36" s="36">
        <v>398</v>
      </c>
      <c r="D36" s="30">
        <f t="shared" si="0"/>
        <v>-2.6894865525672371E-2</v>
      </c>
      <c r="E36" s="2">
        <v>419</v>
      </c>
      <c r="F36" s="3">
        <v>419</v>
      </c>
      <c r="G36" s="30">
        <f t="shared" si="1"/>
        <v>0</v>
      </c>
      <c r="H36" s="2">
        <v>425</v>
      </c>
      <c r="I36" s="3">
        <v>425</v>
      </c>
      <c r="J36" s="30">
        <f t="shared" si="2"/>
        <v>0</v>
      </c>
      <c r="K36" s="2">
        <v>409</v>
      </c>
      <c r="L36" s="3">
        <v>409</v>
      </c>
      <c r="M36" s="30">
        <f t="shared" si="3"/>
        <v>0</v>
      </c>
      <c r="N36" s="2">
        <v>448</v>
      </c>
      <c r="O36" s="3">
        <v>428</v>
      </c>
      <c r="P36" s="30">
        <f t="shared" si="6"/>
        <v>-4.4642857142857144E-2</v>
      </c>
      <c r="Q36" s="2">
        <v>448</v>
      </c>
      <c r="R36" s="3">
        <v>435</v>
      </c>
      <c r="S36" s="30">
        <f t="shared" si="7"/>
        <v>-2.9017857142857144E-2</v>
      </c>
      <c r="T36" s="2">
        <v>446</v>
      </c>
      <c r="U36" s="3">
        <v>437</v>
      </c>
      <c r="V36" s="30">
        <f t="shared" si="8"/>
        <v>-2.0179372197309416E-2</v>
      </c>
      <c r="W36" s="2">
        <v>445</v>
      </c>
      <c r="X36" s="3">
        <v>437</v>
      </c>
      <c r="Y36" s="30">
        <f t="shared" si="4"/>
        <v>-1.7977528089887642E-2</v>
      </c>
      <c r="Z36" s="8">
        <v>428</v>
      </c>
      <c r="AA36" s="10">
        <v>436</v>
      </c>
      <c r="AB36" s="30">
        <f t="shared" si="5"/>
        <v>1.8691588785046728E-2</v>
      </c>
      <c r="AD36" s="7"/>
      <c r="AE36" s="7"/>
    </row>
    <row r="37" spans="1:31" x14ac:dyDescent="0.25">
      <c r="A37" s="15" t="s">
        <v>82</v>
      </c>
      <c r="B37" s="32" t="s">
        <v>17</v>
      </c>
      <c r="C37" s="36">
        <v>419</v>
      </c>
      <c r="D37" s="30"/>
      <c r="E37" s="2">
        <v>277</v>
      </c>
      <c r="F37" s="3">
        <v>425</v>
      </c>
      <c r="G37" s="30">
        <f t="shared" si="1"/>
        <v>0.53429602888086647</v>
      </c>
      <c r="H37" s="2" t="s">
        <v>17</v>
      </c>
      <c r="I37" s="3">
        <v>458</v>
      </c>
      <c r="J37" s="30"/>
      <c r="K37" s="2">
        <v>279</v>
      </c>
      <c r="L37" s="3">
        <v>448</v>
      </c>
      <c r="M37" s="30">
        <f t="shared" si="3"/>
        <v>0.60573476702508966</v>
      </c>
      <c r="N37" s="2">
        <v>329</v>
      </c>
      <c r="O37" s="3">
        <v>398</v>
      </c>
      <c r="P37" s="30">
        <f t="shared" si="6"/>
        <v>0.20972644376899696</v>
      </c>
      <c r="Q37" s="2">
        <v>429</v>
      </c>
      <c r="R37" s="3">
        <v>475</v>
      </c>
      <c r="S37" s="30">
        <f t="shared" si="7"/>
        <v>0.10722610722610723</v>
      </c>
      <c r="T37" s="2">
        <v>433</v>
      </c>
      <c r="U37" s="3">
        <v>458</v>
      </c>
      <c r="V37" s="30">
        <f t="shared" si="8"/>
        <v>5.7736720554272515E-2</v>
      </c>
      <c r="W37" s="2">
        <v>279</v>
      </c>
      <c r="X37" s="3">
        <v>458</v>
      </c>
      <c r="Y37" s="30">
        <f t="shared" si="4"/>
        <v>0.64157706093189959</v>
      </c>
      <c r="Z37" s="8">
        <v>279</v>
      </c>
      <c r="AA37" s="10">
        <v>476</v>
      </c>
      <c r="AB37" s="30">
        <f t="shared" si="5"/>
        <v>0.70609318996415771</v>
      </c>
      <c r="AD37" s="7"/>
      <c r="AE37" s="7"/>
    </row>
    <row r="38" spans="1:31" x14ac:dyDescent="0.25">
      <c r="A38" s="15" t="s">
        <v>23</v>
      </c>
      <c r="B38" s="32">
        <v>229</v>
      </c>
      <c r="C38" s="36">
        <v>365</v>
      </c>
      <c r="D38" s="30">
        <f t="shared" si="0"/>
        <v>0.59388646288209612</v>
      </c>
      <c r="E38" s="2">
        <v>277</v>
      </c>
      <c r="F38" s="3">
        <v>369</v>
      </c>
      <c r="G38" s="30">
        <f t="shared" si="1"/>
        <v>0.33212996389891697</v>
      </c>
      <c r="H38" s="2">
        <v>299</v>
      </c>
      <c r="I38" s="3">
        <v>399</v>
      </c>
      <c r="J38" s="30">
        <f t="shared" si="2"/>
        <v>0.33444816053511706</v>
      </c>
      <c r="K38" s="2">
        <v>230</v>
      </c>
      <c r="L38" s="3">
        <v>448</v>
      </c>
      <c r="M38" s="30">
        <f t="shared" si="3"/>
        <v>0.94782608695652171</v>
      </c>
      <c r="N38" s="2">
        <v>298</v>
      </c>
      <c r="O38" s="3">
        <v>397</v>
      </c>
      <c r="P38" s="30">
        <f t="shared" si="6"/>
        <v>0.33221476510067116</v>
      </c>
      <c r="Q38" s="2">
        <v>345</v>
      </c>
      <c r="R38" s="3">
        <v>399</v>
      </c>
      <c r="S38" s="30">
        <f t="shared" si="7"/>
        <v>0.15652173913043479</v>
      </c>
      <c r="T38" s="2">
        <v>320</v>
      </c>
      <c r="U38" s="3">
        <v>429</v>
      </c>
      <c r="V38" s="30">
        <f t="shared" si="8"/>
        <v>0.34062500000000001</v>
      </c>
      <c r="W38" s="2">
        <v>249</v>
      </c>
      <c r="X38" s="3">
        <v>375</v>
      </c>
      <c r="Y38" s="30">
        <f t="shared" si="4"/>
        <v>0.50602409638554213</v>
      </c>
      <c r="Z38" s="8">
        <v>268</v>
      </c>
      <c r="AA38" s="10">
        <v>368</v>
      </c>
      <c r="AB38" s="30">
        <f t="shared" si="5"/>
        <v>0.37313432835820898</v>
      </c>
      <c r="AD38" s="7"/>
      <c r="AE38" s="7"/>
    </row>
    <row r="39" spans="1:31" x14ac:dyDescent="0.25">
      <c r="A39" s="14" t="s">
        <v>83</v>
      </c>
      <c r="B39" s="32">
        <v>459</v>
      </c>
      <c r="C39" s="36" t="s">
        <v>17</v>
      </c>
      <c r="D39" s="30"/>
      <c r="E39" s="2" t="s">
        <v>17</v>
      </c>
      <c r="F39" s="3">
        <v>575</v>
      </c>
      <c r="G39" s="30"/>
      <c r="H39" s="2">
        <v>579</v>
      </c>
      <c r="I39" s="3">
        <v>579</v>
      </c>
      <c r="J39" s="30">
        <f t="shared" si="2"/>
        <v>0</v>
      </c>
      <c r="K39" s="2">
        <v>559</v>
      </c>
      <c r="L39" s="3">
        <v>598</v>
      </c>
      <c r="M39" s="30">
        <f t="shared" si="3"/>
        <v>6.9767441860465115E-2</v>
      </c>
      <c r="N39" s="2">
        <v>577</v>
      </c>
      <c r="O39" s="3">
        <v>529</v>
      </c>
      <c r="P39" s="30">
        <f t="shared" si="6"/>
        <v>-8.3188908145580595E-2</v>
      </c>
      <c r="Q39" s="2">
        <v>598</v>
      </c>
      <c r="R39" s="3">
        <v>598</v>
      </c>
      <c r="S39" s="30">
        <f t="shared" si="7"/>
        <v>0</v>
      </c>
      <c r="T39" s="2">
        <v>599</v>
      </c>
      <c r="U39" s="3">
        <v>441</v>
      </c>
      <c r="V39" s="30">
        <f t="shared" si="8"/>
        <v>-0.26377295492487479</v>
      </c>
      <c r="W39" s="2">
        <v>499</v>
      </c>
      <c r="X39" s="3">
        <v>459</v>
      </c>
      <c r="Y39" s="30">
        <f t="shared" si="4"/>
        <v>-8.0160320641282562E-2</v>
      </c>
      <c r="Z39" s="8">
        <v>548</v>
      </c>
      <c r="AA39" s="10" t="s">
        <v>17</v>
      </c>
      <c r="AB39" s="30"/>
      <c r="AD39" s="7"/>
      <c r="AE39" s="7"/>
    </row>
    <row r="40" spans="1:31" x14ac:dyDescent="0.25">
      <c r="A40" s="14" t="s">
        <v>32</v>
      </c>
      <c r="B40" s="32" t="s">
        <v>17</v>
      </c>
      <c r="C40" s="36" t="s">
        <v>17</v>
      </c>
      <c r="D40" s="30"/>
      <c r="E40" s="2">
        <v>469</v>
      </c>
      <c r="F40" s="3">
        <v>429</v>
      </c>
      <c r="G40" s="30">
        <f t="shared" si="1"/>
        <v>-8.5287846481876331E-2</v>
      </c>
      <c r="H40" s="2" t="s">
        <v>17</v>
      </c>
      <c r="I40" s="3" t="s">
        <v>17</v>
      </c>
      <c r="J40" s="30"/>
      <c r="K40" s="2">
        <v>369</v>
      </c>
      <c r="L40" s="3">
        <v>398</v>
      </c>
      <c r="M40" s="30">
        <f t="shared" si="3"/>
        <v>7.8590785907859076E-2</v>
      </c>
      <c r="N40" s="2">
        <v>508</v>
      </c>
      <c r="O40" s="3">
        <v>369</v>
      </c>
      <c r="P40" s="30">
        <f t="shared" si="6"/>
        <v>-0.2736220472440945</v>
      </c>
      <c r="Q40" s="2">
        <v>489</v>
      </c>
      <c r="R40" s="3">
        <v>489</v>
      </c>
      <c r="S40" s="30">
        <f t="shared" si="7"/>
        <v>0</v>
      </c>
      <c r="T40" s="2" t="s">
        <v>17</v>
      </c>
      <c r="U40" s="3" t="s">
        <v>17</v>
      </c>
      <c r="V40" s="30"/>
      <c r="W40" s="2">
        <v>488</v>
      </c>
      <c r="X40" s="3">
        <v>529</v>
      </c>
      <c r="Y40" s="30">
        <f t="shared" si="4"/>
        <v>8.4016393442622947E-2</v>
      </c>
      <c r="Z40" s="8">
        <v>428</v>
      </c>
      <c r="AA40" s="10">
        <v>476</v>
      </c>
      <c r="AB40" s="30">
        <f t="shared" si="5"/>
        <v>0.11214953271028037</v>
      </c>
      <c r="AD40" s="7"/>
      <c r="AE40" s="7"/>
    </row>
    <row r="41" spans="1:31" x14ac:dyDescent="0.25">
      <c r="A41" s="14" t="s">
        <v>38</v>
      </c>
      <c r="B41" s="32">
        <v>189</v>
      </c>
      <c r="C41" s="36" t="s">
        <v>17</v>
      </c>
      <c r="D41" s="30"/>
      <c r="E41" s="2">
        <v>193</v>
      </c>
      <c r="F41" s="3">
        <v>193</v>
      </c>
      <c r="G41" s="30">
        <f t="shared" si="1"/>
        <v>0</v>
      </c>
      <c r="H41" s="2">
        <v>198</v>
      </c>
      <c r="I41" s="3">
        <v>198</v>
      </c>
      <c r="J41" s="30">
        <f t="shared" si="2"/>
        <v>0</v>
      </c>
      <c r="K41" s="2" t="s">
        <v>17</v>
      </c>
      <c r="L41" s="3" t="s">
        <v>17</v>
      </c>
      <c r="M41" s="30"/>
      <c r="N41" s="2">
        <v>219</v>
      </c>
      <c r="O41" s="3">
        <v>191</v>
      </c>
      <c r="P41" s="30">
        <f t="shared" si="6"/>
        <v>-0.12785388127853881</v>
      </c>
      <c r="Q41" s="2">
        <v>218</v>
      </c>
      <c r="R41" s="3">
        <v>218</v>
      </c>
      <c r="S41" s="30">
        <f t="shared" si="7"/>
        <v>0</v>
      </c>
      <c r="T41" s="2">
        <v>208</v>
      </c>
      <c r="U41" s="3">
        <v>208</v>
      </c>
      <c r="V41" s="30">
        <f t="shared" si="8"/>
        <v>0</v>
      </c>
      <c r="W41" s="2">
        <v>209</v>
      </c>
      <c r="X41" s="3">
        <v>209</v>
      </c>
      <c r="Y41" s="30">
        <f t="shared" si="4"/>
        <v>0</v>
      </c>
      <c r="Z41" s="8" t="s">
        <v>17</v>
      </c>
      <c r="AA41" s="10" t="s">
        <v>17</v>
      </c>
      <c r="AB41" s="30"/>
      <c r="AD41" s="7"/>
      <c r="AE41" s="7"/>
    </row>
    <row r="42" spans="1:31" x14ac:dyDescent="0.25">
      <c r="A42" s="14" t="s">
        <v>61</v>
      </c>
      <c r="B42" s="32" t="s">
        <v>17</v>
      </c>
      <c r="C42" s="36">
        <v>1859</v>
      </c>
      <c r="D42" s="30"/>
      <c r="E42" s="2">
        <v>1897</v>
      </c>
      <c r="F42" s="3">
        <v>1897</v>
      </c>
      <c r="G42" s="30">
        <f t="shared" si="1"/>
        <v>0</v>
      </c>
      <c r="H42" s="2">
        <v>1898</v>
      </c>
      <c r="I42" s="3">
        <v>1898</v>
      </c>
      <c r="J42" s="30">
        <f t="shared" si="2"/>
        <v>0</v>
      </c>
      <c r="K42" s="2">
        <v>1897</v>
      </c>
      <c r="L42" s="3">
        <v>1998</v>
      </c>
      <c r="M42" s="30">
        <f t="shared" si="3"/>
        <v>5.3241960991038478E-2</v>
      </c>
      <c r="N42" s="2">
        <v>1998</v>
      </c>
      <c r="O42" s="3">
        <v>1733</v>
      </c>
      <c r="P42" s="30">
        <f t="shared" si="6"/>
        <v>-0.13263263263263264</v>
      </c>
      <c r="Q42" s="2">
        <v>2229</v>
      </c>
      <c r="R42" s="3">
        <v>2229</v>
      </c>
      <c r="S42" s="30">
        <f t="shared" si="7"/>
        <v>0</v>
      </c>
      <c r="T42" s="2">
        <v>2279</v>
      </c>
      <c r="U42" s="3">
        <v>2279</v>
      </c>
      <c r="V42" s="30">
        <f t="shared" si="8"/>
        <v>0</v>
      </c>
      <c r="W42" s="2">
        <v>1989</v>
      </c>
      <c r="X42" s="3">
        <v>1958</v>
      </c>
      <c r="Y42" s="30">
        <f t="shared" si="4"/>
        <v>-1.5585721468074409E-2</v>
      </c>
      <c r="Z42" s="8">
        <v>1898</v>
      </c>
      <c r="AA42" s="10">
        <v>1965</v>
      </c>
      <c r="AB42" s="30">
        <f t="shared" si="5"/>
        <v>3.530031612223393E-2</v>
      </c>
      <c r="AD42" s="7"/>
      <c r="AE42" s="7"/>
    </row>
    <row r="43" spans="1:31" ht="15.75" thickBot="1" x14ac:dyDescent="0.3">
      <c r="A43" s="15" t="s">
        <v>62</v>
      </c>
      <c r="B43" s="32">
        <v>1395</v>
      </c>
      <c r="C43" s="36">
        <v>1298</v>
      </c>
      <c r="D43" s="30">
        <f t="shared" si="0"/>
        <v>-6.9534050179211465E-2</v>
      </c>
      <c r="E43" s="2" t="s">
        <v>18</v>
      </c>
      <c r="F43" s="3" t="s">
        <v>17</v>
      </c>
      <c r="G43" s="30"/>
      <c r="H43" s="2">
        <v>1609</v>
      </c>
      <c r="I43" s="3">
        <v>1609</v>
      </c>
      <c r="J43" s="30">
        <f t="shared" si="2"/>
        <v>0</v>
      </c>
      <c r="K43" s="2">
        <v>1444</v>
      </c>
      <c r="L43" s="3" t="s">
        <v>17</v>
      </c>
      <c r="M43" s="30"/>
      <c r="N43" s="2">
        <v>1660</v>
      </c>
      <c r="O43" s="3">
        <v>1660</v>
      </c>
      <c r="P43" s="30">
        <f t="shared" si="6"/>
        <v>0</v>
      </c>
      <c r="Q43" s="2">
        <v>1899</v>
      </c>
      <c r="R43" s="3" t="s">
        <v>17</v>
      </c>
      <c r="S43" s="30"/>
      <c r="T43" s="2">
        <v>1819</v>
      </c>
      <c r="U43" s="3">
        <v>1819</v>
      </c>
      <c r="V43" s="30">
        <f t="shared" si="8"/>
        <v>0</v>
      </c>
      <c r="W43" s="2">
        <v>1749</v>
      </c>
      <c r="X43" s="3" t="s">
        <v>17</v>
      </c>
      <c r="Y43" s="30"/>
      <c r="Z43" s="8">
        <v>1598</v>
      </c>
      <c r="AA43" s="10" t="s">
        <v>17</v>
      </c>
      <c r="AB43" s="30"/>
      <c r="AD43" s="7"/>
      <c r="AE43" s="7"/>
    </row>
    <row r="44" spans="1:31" ht="15.75" thickBot="1" x14ac:dyDescent="0.3">
      <c r="A44" s="12" t="s">
        <v>6</v>
      </c>
      <c r="B44" s="33" t="s">
        <v>42</v>
      </c>
      <c r="C44" s="5" t="s">
        <v>42</v>
      </c>
      <c r="D44" s="29"/>
      <c r="E44" s="4" t="s">
        <v>42</v>
      </c>
      <c r="F44" s="4" t="s">
        <v>42</v>
      </c>
      <c r="G44" s="29"/>
      <c r="H44" s="4" t="s">
        <v>42</v>
      </c>
      <c r="I44" s="4" t="s">
        <v>42</v>
      </c>
      <c r="J44" s="29"/>
      <c r="K44" s="4" t="s">
        <v>42</v>
      </c>
      <c r="L44" s="4" t="s">
        <v>42</v>
      </c>
      <c r="M44" s="29"/>
      <c r="N44" s="4" t="s">
        <v>42</v>
      </c>
      <c r="O44" s="4" t="s">
        <v>42</v>
      </c>
      <c r="P44" s="29"/>
      <c r="Q44" s="4" t="s">
        <v>42</v>
      </c>
      <c r="R44" s="4" t="s">
        <v>42</v>
      </c>
      <c r="S44" s="29"/>
      <c r="T44" s="4" t="s">
        <v>42</v>
      </c>
      <c r="U44" s="4" t="s">
        <v>42</v>
      </c>
      <c r="V44" s="29"/>
      <c r="W44" s="4" t="s">
        <v>42</v>
      </c>
      <c r="X44" s="4" t="s">
        <v>42</v>
      </c>
      <c r="Y44" s="29"/>
      <c r="Z44" s="6" t="s">
        <v>42</v>
      </c>
      <c r="AA44" s="4" t="s">
        <v>42</v>
      </c>
      <c r="AB44" s="29"/>
      <c r="AD44" s="7"/>
      <c r="AE44" s="7"/>
    </row>
    <row r="45" spans="1:31" x14ac:dyDescent="0.25">
      <c r="A45" s="14" t="s">
        <v>7</v>
      </c>
      <c r="B45" s="32">
        <v>225</v>
      </c>
      <c r="C45" s="36">
        <v>225</v>
      </c>
      <c r="D45" s="30">
        <f t="shared" si="0"/>
        <v>0</v>
      </c>
      <c r="E45" s="2">
        <v>247</v>
      </c>
      <c r="F45" s="3">
        <v>236</v>
      </c>
      <c r="G45" s="30">
        <f t="shared" si="1"/>
        <v>-4.4534412955465584E-2</v>
      </c>
      <c r="H45" s="2">
        <v>248</v>
      </c>
      <c r="I45" s="3">
        <v>239</v>
      </c>
      <c r="J45" s="30">
        <f t="shared" si="2"/>
        <v>-3.6290322580645164E-2</v>
      </c>
      <c r="K45" s="2">
        <v>279</v>
      </c>
      <c r="L45" s="3">
        <v>228</v>
      </c>
      <c r="M45" s="30">
        <f t="shared" si="3"/>
        <v>-0.18279569892473119</v>
      </c>
      <c r="N45" s="2">
        <v>308</v>
      </c>
      <c r="O45" s="3">
        <v>258</v>
      </c>
      <c r="P45" s="30">
        <f t="shared" si="6"/>
        <v>-0.16233766233766234</v>
      </c>
      <c r="Q45" s="2">
        <v>339</v>
      </c>
      <c r="R45" s="3">
        <v>298</v>
      </c>
      <c r="S45" s="30">
        <f t="shared" si="7"/>
        <v>-0.12094395280235988</v>
      </c>
      <c r="T45" s="2">
        <v>299</v>
      </c>
      <c r="U45" s="3">
        <v>289</v>
      </c>
      <c r="V45" s="30">
        <f t="shared" si="8"/>
        <v>-3.3444816053511704E-2</v>
      </c>
      <c r="W45" s="2">
        <v>349</v>
      </c>
      <c r="X45" s="3">
        <v>329</v>
      </c>
      <c r="Y45" s="30">
        <f t="shared" si="4"/>
        <v>-5.730659025787966E-2</v>
      </c>
      <c r="Z45" s="8">
        <v>398</v>
      </c>
      <c r="AA45" s="10">
        <v>398</v>
      </c>
      <c r="AB45" s="30">
        <f t="shared" si="5"/>
        <v>0</v>
      </c>
      <c r="AD45" s="7"/>
      <c r="AE45" s="7"/>
    </row>
    <row r="46" spans="1:31" x14ac:dyDescent="0.25">
      <c r="A46" s="14" t="s">
        <v>35</v>
      </c>
      <c r="B46" s="32">
        <v>698</v>
      </c>
      <c r="C46" s="36">
        <v>795</v>
      </c>
      <c r="D46" s="30">
        <f t="shared" si="0"/>
        <v>0.13896848137535817</v>
      </c>
      <c r="E46" s="2">
        <v>699</v>
      </c>
      <c r="F46" s="3">
        <v>898</v>
      </c>
      <c r="G46" s="30">
        <f t="shared" si="1"/>
        <v>0.28469241773962806</v>
      </c>
      <c r="H46" s="2">
        <v>998</v>
      </c>
      <c r="I46" s="3">
        <v>759</v>
      </c>
      <c r="J46" s="30">
        <f t="shared" si="2"/>
        <v>-0.23947895791583165</v>
      </c>
      <c r="K46" s="2">
        <v>699</v>
      </c>
      <c r="L46" s="3">
        <v>998</v>
      </c>
      <c r="M46" s="30">
        <f t="shared" si="3"/>
        <v>0.42775393419170243</v>
      </c>
      <c r="N46" s="2">
        <v>998</v>
      </c>
      <c r="O46" s="3">
        <v>798</v>
      </c>
      <c r="P46" s="30">
        <f t="shared" si="6"/>
        <v>-0.20040080160320642</v>
      </c>
      <c r="Q46" s="2">
        <v>799</v>
      </c>
      <c r="R46" s="3">
        <v>899</v>
      </c>
      <c r="S46" s="30">
        <f t="shared" si="7"/>
        <v>0.12515644555694619</v>
      </c>
      <c r="T46" s="2">
        <v>739</v>
      </c>
      <c r="U46" s="3">
        <v>798</v>
      </c>
      <c r="V46" s="30">
        <f t="shared" si="8"/>
        <v>7.9837618403247629E-2</v>
      </c>
      <c r="W46" s="2">
        <v>999</v>
      </c>
      <c r="X46" s="3">
        <v>899</v>
      </c>
      <c r="Y46" s="30">
        <f t="shared" si="4"/>
        <v>-0.10010010010010011</v>
      </c>
      <c r="Z46" s="8">
        <v>1185</v>
      </c>
      <c r="AA46" s="10">
        <v>1485</v>
      </c>
      <c r="AB46" s="30">
        <f t="shared" si="5"/>
        <v>0.25316455696202533</v>
      </c>
      <c r="AD46" s="7"/>
      <c r="AE46" s="7"/>
    </row>
    <row r="47" spans="1:31" x14ac:dyDescent="0.25">
      <c r="A47" s="14" t="s">
        <v>34</v>
      </c>
      <c r="B47" s="32">
        <v>549</v>
      </c>
      <c r="C47" s="36">
        <v>487</v>
      </c>
      <c r="D47" s="30">
        <f t="shared" si="0"/>
        <v>-0.11293260473588343</v>
      </c>
      <c r="E47" s="2">
        <v>595</v>
      </c>
      <c r="F47" s="3">
        <v>528</v>
      </c>
      <c r="G47" s="30">
        <f t="shared" si="1"/>
        <v>-0.11260504201680673</v>
      </c>
      <c r="H47" s="2">
        <v>597</v>
      </c>
      <c r="I47" s="3" t="s">
        <v>18</v>
      </c>
      <c r="J47" s="30"/>
      <c r="K47" s="2">
        <v>379</v>
      </c>
      <c r="L47" s="3">
        <v>548</v>
      </c>
      <c r="M47" s="30">
        <f t="shared" si="3"/>
        <v>0.44591029023746703</v>
      </c>
      <c r="N47" s="2">
        <v>578</v>
      </c>
      <c r="O47" s="3">
        <v>598</v>
      </c>
      <c r="P47" s="30">
        <f t="shared" si="6"/>
        <v>3.4602076124567477E-2</v>
      </c>
      <c r="Q47" s="2">
        <v>648</v>
      </c>
      <c r="R47" s="3">
        <v>649</v>
      </c>
      <c r="S47" s="30">
        <f t="shared" si="7"/>
        <v>1.5432098765432098E-3</v>
      </c>
      <c r="T47" s="2">
        <v>659</v>
      </c>
      <c r="U47" s="3">
        <v>689</v>
      </c>
      <c r="V47" s="30">
        <f t="shared" si="8"/>
        <v>4.5523520485584217E-2</v>
      </c>
      <c r="W47" s="2">
        <v>699</v>
      </c>
      <c r="X47" s="3">
        <v>699</v>
      </c>
      <c r="Y47" s="30">
        <f t="shared" si="4"/>
        <v>0</v>
      </c>
      <c r="Z47" s="8">
        <v>789</v>
      </c>
      <c r="AA47" s="10">
        <v>698</v>
      </c>
      <c r="AB47" s="30">
        <f t="shared" si="5"/>
        <v>-0.11533586818757921</v>
      </c>
      <c r="AD47" s="7"/>
      <c r="AE47" s="7"/>
    </row>
    <row r="48" spans="1:31" x14ac:dyDescent="0.25">
      <c r="A48" s="14" t="s">
        <v>64</v>
      </c>
      <c r="B48" s="32" t="s">
        <v>17</v>
      </c>
      <c r="C48" s="36">
        <v>159</v>
      </c>
      <c r="D48" s="30"/>
      <c r="E48" s="2" t="s">
        <v>17</v>
      </c>
      <c r="F48" s="3" t="s">
        <v>17</v>
      </c>
      <c r="G48" s="30"/>
      <c r="H48" s="2">
        <v>297</v>
      </c>
      <c r="I48" s="3">
        <v>229</v>
      </c>
      <c r="J48" s="30">
        <f t="shared" si="2"/>
        <v>-0.22895622895622897</v>
      </c>
      <c r="K48" s="2" t="s">
        <v>17</v>
      </c>
      <c r="L48" s="3">
        <v>248</v>
      </c>
      <c r="M48" s="30"/>
      <c r="N48" s="2">
        <v>228</v>
      </c>
      <c r="O48" s="3">
        <v>198</v>
      </c>
      <c r="P48" s="30">
        <f t="shared" si="6"/>
        <v>-0.13157894736842105</v>
      </c>
      <c r="Q48" s="2">
        <v>289</v>
      </c>
      <c r="R48" s="3" t="s">
        <v>17</v>
      </c>
      <c r="S48" s="30"/>
      <c r="T48" s="2">
        <v>349</v>
      </c>
      <c r="U48" s="3">
        <v>259</v>
      </c>
      <c r="V48" s="30">
        <f t="shared" si="8"/>
        <v>-0.25787965616045844</v>
      </c>
      <c r="W48" s="2">
        <v>349</v>
      </c>
      <c r="X48" s="3">
        <v>269</v>
      </c>
      <c r="Y48" s="30">
        <f t="shared" si="4"/>
        <v>-0.22922636103151864</v>
      </c>
      <c r="Z48" s="8" t="s">
        <v>17</v>
      </c>
      <c r="AA48" s="10" t="s">
        <v>17</v>
      </c>
      <c r="AB48" s="30"/>
      <c r="AD48" s="7"/>
      <c r="AE48" s="7"/>
    </row>
    <row r="49" spans="1:31" x14ac:dyDescent="0.25">
      <c r="A49" s="14" t="s">
        <v>24</v>
      </c>
      <c r="B49" s="32">
        <v>426</v>
      </c>
      <c r="C49" s="36">
        <v>397</v>
      </c>
      <c r="D49" s="30">
        <f t="shared" si="0"/>
        <v>-6.8075117370892016E-2</v>
      </c>
      <c r="E49" s="2">
        <v>429</v>
      </c>
      <c r="F49" s="3" t="s">
        <v>18</v>
      </c>
      <c r="G49" s="30"/>
      <c r="H49" s="2">
        <v>429</v>
      </c>
      <c r="I49" s="3">
        <v>454</v>
      </c>
      <c r="J49" s="30">
        <f t="shared" si="2"/>
        <v>5.8275058275058272E-2</v>
      </c>
      <c r="K49" s="2">
        <v>626</v>
      </c>
      <c r="L49" s="3">
        <v>622</v>
      </c>
      <c r="M49" s="30">
        <f t="shared" si="3"/>
        <v>-6.3897763578274758E-3</v>
      </c>
      <c r="N49" s="2">
        <v>568</v>
      </c>
      <c r="O49" s="3">
        <v>498</v>
      </c>
      <c r="P49" s="30">
        <f t="shared" si="6"/>
        <v>-0.12323943661971831</v>
      </c>
      <c r="Q49" s="2">
        <v>540</v>
      </c>
      <c r="R49" s="3">
        <v>540</v>
      </c>
      <c r="S49" s="30">
        <f t="shared" si="7"/>
        <v>0</v>
      </c>
      <c r="T49" s="2">
        <v>469</v>
      </c>
      <c r="U49" s="3">
        <v>626</v>
      </c>
      <c r="V49" s="30">
        <f t="shared" si="8"/>
        <v>0.3347547974413646</v>
      </c>
      <c r="W49" s="2">
        <v>495</v>
      </c>
      <c r="X49" s="3">
        <v>495</v>
      </c>
      <c r="Y49" s="30">
        <f t="shared" si="4"/>
        <v>0</v>
      </c>
      <c r="Z49" s="8">
        <v>498</v>
      </c>
      <c r="AA49" s="10">
        <v>558</v>
      </c>
      <c r="AB49" s="30">
        <f t="shared" si="5"/>
        <v>0.12048192771084337</v>
      </c>
      <c r="AD49" s="7"/>
      <c r="AE49" s="7"/>
    </row>
    <row r="50" spans="1:31" x14ac:dyDescent="0.25">
      <c r="A50" s="14" t="s">
        <v>8</v>
      </c>
      <c r="B50" s="32">
        <v>129</v>
      </c>
      <c r="C50" s="36">
        <v>119</v>
      </c>
      <c r="D50" s="30">
        <f t="shared" si="0"/>
        <v>-7.7519379844961239E-2</v>
      </c>
      <c r="E50" s="2" t="s">
        <v>18</v>
      </c>
      <c r="F50" s="3">
        <v>128</v>
      </c>
      <c r="G50" s="30"/>
      <c r="H50" s="2">
        <v>98</v>
      </c>
      <c r="I50" s="3">
        <v>129</v>
      </c>
      <c r="J50" s="30">
        <f t="shared" si="2"/>
        <v>0.31632653061224492</v>
      </c>
      <c r="K50" s="2">
        <v>169</v>
      </c>
      <c r="L50" s="3">
        <v>178</v>
      </c>
      <c r="M50" s="30">
        <f t="shared" si="3"/>
        <v>5.3254437869822487E-2</v>
      </c>
      <c r="N50" s="2">
        <v>168</v>
      </c>
      <c r="O50" s="3">
        <v>148</v>
      </c>
      <c r="P50" s="30">
        <f t="shared" si="6"/>
        <v>-0.11904761904761904</v>
      </c>
      <c r="Q50" s="2">
        <v>249</v>
      </c>
      <c r="R50" s="3">
        <v>149</v>
      </c>
      <c r="S50" s="30">
        <f t="shared" si="7"/>
        <v>-0.40160642570281124</v>
      </c>
      <c r="T50" s="2">
        <v>129</v>
      </c>
      <c r="U50" s="3">
        <v>158</v>
      </c>
      <c r="V50" s="30">
        <f t="shared" si="8"/>
        <v>0.22480620155038761</v>
      </c>
      <c r="W50" s="2">
        <v>179</v>
      </c>
      <c r="X50" s="3">
        <v>159</v>
      </c>
      <c r="Y50" s="30">
        <f t="shared" si="4"/>
        <v>-0.11173184357541899</v>
      </c>
      <c r="Z50" s="8">
        <v>198</v>
      </c>
      <c r="AA50" s="10">
        <v>168</v>
      </c>
      <c r="AB50" s="30">
        <f t="shared" si="5"/>
        <v>-0.15151515151515152</v>
      </c>
      <c r="AD50" s="7"/>
      <c r="AE50" s="7"/>
    </row>
    <row r="51" spans="1:31" ht="15.75" thickBot="1" x14ac:dyDescent="0.3">
      <c r="A51" s="16" t="s">
        <v>9</v>
      </c>
      <c r="B51" s="32">
        <v>259</v>
      </c>
      <c r="C51" s="36">
        <v>437</v>
      </c>
      <c r="D51" s="30">
        <f t="shared" si="0"/>
        <v>0.68725868725868722</v>
      </c>
      <c r="E51" s="2">
        <v>316</v>
      </c>
      <c r="F51" s="3">
        <v>449</v>
      </c>
      <c r="G51" s="30">
        <f t="shared" si="1"/>
        <v>0.42088607594936711</v>
      </c>
      <c r="H51" s="2">
        <v>317</v>
      </c>
      <c r="I51" s="3">
        <v>439</v>
      </c>
      <c r="J51" s="30">
        <f t="shared" si="2"/>
        <v>0.38485804416403785</v>
      </c>
      <c r="K51" s="2">
        <v>349</v>
      </c>
      <c r="L51" s="3">
        <v>348</v>
      </c>
      <c r="M51" s="30">
        <f t="shared" si="3"/>
        <v>-2.8653295128939827E-3</v>
      </c>
      <c r="N51" s="2">
        <v>548</v>
      </c>
      <c r="O51" s="3">
        <v>558</v>
      </c>
      <c r="P51" s="30">
        <f t="shared" si="6"/>
        <v>1.824817518248175E-2</v>
      </c>
      <c r="Q51" s="2">
        <v>389</v>
      </c>
      <c r="R51" s="3">
        <v>469</v>
      </c>
      <c r="S51" s="30">
        <f t="shared" si="7"/>
        <v>0.20565552699228792</v>
      </c>
      <c r="T51" s="2">
        <v>385</v>
      </c>
      <c r="U51" s="3">
        <v>475</v>
      </c>
      <c r="V51" s="30">
        <f t="shared" si="8"/>
        <v>0.23376623376623376</v>
      </c>
      <c r="W51" s="2">
        <v>399</v>
      </c>
      <c r="X51" s="3">
        <v>549</v>
      </c>
      <c r="Y51" s="30">
        <f t="shared" si="4"/>
        <v>0.37593984962406013</v>
      </c>
      <c r="Z51" s="8">
        <v>485</v>
      </c>
      <c r="AA51" s="10">
        <v>498</v>
      </c>
      <c r="AB51" s="30">
        <f t="shared" si="5"/>
        <v>2.6804123711340205E-2</v>
      </c>
      <c r="AD51" s="7"/>
      <c r="AE51" s="7"/>
    </row>
    <row r="52" spans="1:31" ht="15.75" thickBot="1" x14ac:dyDescent="0.3">
      <c r="A52" s="12" t="s">
        <v>10</v>
      </c>
      <c r="B52" s="33" t="s">
        <v>42</v>
      </c>
      <c r="C52" s="5" t="s">
        <v>42</v>
      </c>
      <c r="D52" s="29"/>
      <c r="E52" s="4" t="s">
        <v>42</v>
      </c>
      <c r="F52" s="4" t="s">
        <v>42</v>
      </c>
      <c r="G52" s="29"/>
      <c r="H52" s="4" t="s">
        <v>42</v>
      </c>
      <c r="I52" s="4" t="s">
        <v>42</v>
      </c>
      <c r="J52" s="29"/>
      <c r="K52" s="4" t="s">
        <v>42</v>
      </c>
      <c r="L52" s="4" t="s">
        <v>42</v>
      </c>
      <c r="M52" s="29"/>
      <c r="N52" s="4" t="s">
        <v>42</v>
      </c>
      <c r="O52" s="4" t="s">
        <v>42</v>
      </c>
      <c r="P52" s="29"/>
      <c r="Q52" s="4" t="s">
        <v>42</v>
      </c>
      <c r="R52" s="4" t="s">
        <v>42</v>
      </c>
      <c r="S52" s="29"/>
      <c r="T52" s="4" t="s">
        <v>42</v>
      </c>
      <c r="U52" s="4" t="s">
        <v>42</v>
      </c>
      <c r="V52" s="29"/>
      <c r="W52" s="4" t="s">
        <v>42</v>
      </c>
      <c r="X52" s="4" t="s">
        <v>42</v>
      </c>
      <c r="Y52" s="29"/>
      <c r="Z52" s="6" t="s">
        <v>42</v>
      </c>
      <c r="AA52" s="4" t="s">
        <v>42</v>
      </c>
      <c r="AB52" s="29"/>
      <c r="AD52" s="7"/>
      <c r="AE52" s="7"/>
    </row>
    <row r="53" spans="1:31" x14ac:dyDescent="0.25">
      <c r="A53" s="15" t="s">
        <v>66</v>
      </c>
      <c r="B53" s="32">
        <v>149</v>
      </c>
      <c r="C53" s="36">
        <v>149</v>
      </c>
      <c r="D53" s="30">
        <f t="shared" si="0"/>
        <v>0</v>
      </c>
      <c r="E53" s="2" t="s">
        <v>17</v>
      </c>
      <c r="F53" s="3">
        <v>132</v>
      </c>
      <c r="G53" s="30"/>
      <c r="H53" s="2">
        <v>159</v>
      </c>
      <c r="I53" s="3">
        <v>159</v>
      </c>
      <c r="J53" s="30">
        <f t="shared" si="2"/>
        <v>0</v>
      </c>
      <c r="K53" s="2">
        <v>169</v>
      </c>
      <c r="L53" s="3">
        <v>168</v>
      </c>
      <c r="M53" s="30">
        <f t="shared" si="3"/>
        <v>-5.9171597633136093E-3</v>
      </c>
      <c r="N53" s="2">
        <v>146</v>
      </c>
      <c r="O53" s="3">
        <v>208</v>
      </c>
      <c r="P53" s="30">
        <f t="shared" si="6"/>
        <v>0.42465753424657532</v>
      </c>
      <c r="Q53" s="2" t="s">
        <v>17</v>
      </c>
      <c r="R53" s="3" t="s">
        <v>17</v>
      </c>
      <c r="S53" s="30"/>
      <c r="T53" s="2">
        <v>209</v>
      </c>
      <c r="U53" s="3">
        <v>175</v>
      </c>
      <c r="V53" s="30">
        <f t="shared" si="8"/>
        <v>-0.16267942583732056</v>
      </c>
      <c r="W53" s="2">
        <v>169</v>
      </c>
      <c r="X53" s="3">
        <v>144</v>
      </c>
      <c r="Y53" s="30">
        <f t="shared" si="4"/>
        <v>-0.14792899408284024</v>
      </c>
      <c r="Z53" s="8">
        <v>136</v>
      </c>
      <c r="AA53" s="10">
        <v>158</v>
      </c>
      <c r="AB53" s="30">
        <f t="shared" si="5"/>
        <v>0.16176470588235295</v>
      </c>
      <c r="AD53" s="7"/>
      <c r="AE53" s="7"/>
    </row>
    <row r="54" spans="1:31" x14ac:dyDescent="0.25">
      <c r="A54" s="14" t="s">
        <v>65</v>
      </c>
      <c r="B54" s="32">
        <v>197</v>
      </c>
      <c r="C54" s="36">
        <v>195</v>
      </c>
      <c r="D54" s="30">
        <f t="shared" si="0"/>
        <v>-1.015228426395939E-2</v>
      </c>
      <c r="E54" s="2">
        <v>198</v>
      </c>
      <c r="F54" s="3">
        <v>196</v>
      </c>
      <c r="G54" s="30">
        <f t="shared" si="1"/>
        <v>-1.0101010101010102E-2</v>
      </c>
      <c r="H54" s="2">
        <v>199</v>
      </c>
      <c r="I54" s="3">
        <v>239</v>
      </c>
      <c r="J54" s="30">
        <f t="shared" si="2"/>
        <v>0.20100502512562815</v>
      </c>
      <c r="K54" s="2">
        <v>279</v>
      </c>
      <c r="L54" s="3">
        <v>218</v>
      </c>
      <c r="M54" s="30">
        <f t="shared" si="3"/>
        <v>-0.21863799283154123</v>
      </c>
      <c r="N54" s="2">
        <v>218</v>
      </c>
      <c r="O54" s="3">
        <v>198</v>
      </c>
      <c r="P54" s="30">
        <f t="shared" si="6"/>
        <v>-9.1743119266055051E-2</v>
      </c>
      <c r="Q54" s="2">
        <v>259</v>
      </c>
      <c r="R54" s="3">
        <v>248</v>
      </c>
      <c r="S54" s="30">
        <f t="shared" si="7"/>
        <v>-4.2471042471042469E-2</v>
      </c>
      <c r="T54" s="2">
        <v>279</v>
      </c>
      <c r="U54" s="3">
        <v>249</v>
      </c>
      <c r="V54" s="30">
        <f t="shared" si="8"/>
        <v>-0.10752688172043011</v>
      </c>
      <c r="W54" s="2">
        <v>249</v>
      </c>
      <c r="X54" s="3">
        <v>249</v>
      </c>
      <c r="Y54" s="30">
        <f t="shared" si="4"/>
        <v>0</v>
      </c>
      <c r="Z54" s="8">
        <v>248</v>
      </c>
      <c r="AA54" s="10">
        <v>277</v>
      </c>
      <c r="AB54" s="30">
        <f t="shared" si="5"/>
        <v>0.11693548387096774</v>
      </c>
      <c r="AD54" s="7"/>
      <c r="AE54" s="7"/>
    </row>
    <row r="55" spans="1:31" x14ac:dyDescent="0.25">
      <c r="A55" s="14" t="s">
        <v>36</v>
      </c>
      <c r="B55" s="32">
        <v>159</v>
      </c>
      <c r="C55" s="36">
        <v>157</v>
      </c>
      <c r="D55" s="30">
        <f t="shared" si="0"/>
        <v>-1.2578616352201259E-2</v>
      </c>
      <c r="E55" s="2" t="s">
        <v>17</v>
      </c>
      <c r="F55" s="3">
        <v>159</v>
      </c>
      <c r="G55" s="30"/>
      <c r="H55" s="2">
        <v>174</v>
      </c>
      <c r="I55" s="3">
        <v>179</v>
      </c>
      <c r="J55" s="30">
        <f t="shared" si="2"/>
        <v>2.8735632183908046E-2</v>
      </c>
      <c r="K55" s="2">
        <v>179</v>
      </c>
      <c r="L55" s="3">
        <v>188</v>
      </c>
      <c r="M55" s="30">
        <f t="shared" si="3"/>
        <v>5.027932960893855E-2</v>
      </c>
      <c r="N55" s="2">
        <v>114</v>
      </c>
      <c r="O55" s="3">
        <v>198</v>
      </c>
      <c r="P55" s="30">
        <f t="shared" si="6"/>
        <v>0.73684210526315785</v>
      </c>
      <c r="Q55" s="2">
        <v>195</v>
      </c>
      <c r="R55" s="3" t="s">
        <v>17</v>
      </c>
      <c r="S55" s="30"/>
      <c r="T55" s="2">
        <v>179</v>
      </c>
      <c r="U55" s="3">
        <v>177</v>
      </c>
      <c r="V55" s="30">
        <f t="shared" si="8"/>
        <v>-1.11731843575419E-2</v>
      </c>
      <c r="W55" s="2">
        <v>179</v>
      </c>
      <c r="X55" s="3">
        <v>177</v>
      </c>
      <c r="Y55" s="30">
        <f t="shared" si="4"/>
        <v>-1.11731843575419E-2</v>
      </c>
      <c r="Z55" s="8">
        <v>178</v>
      </c>
      <c r="AA55" s="10">
        <v>178</v>
      </c>
      <c r="AB55" s="30">
        <f t="shared" si="5"/>
        <v>0</v>
      </c>
      <c r="AD55" s="7"/>
      <c r="AE55" s="7"/>
    </row>
    <row r="56" spans="1:31" x14ac:dyDescent="0.25">
      <c r="A56" s="15" t="s">
        <v>70</v>
      </c>
      <c r="B56" s="32" t="s">
        <v>17</v>
      </c>
      <c r="C56" s="36" t="s">
        <v>17</v>
      </c>
      <c r="D56" s="30"/>
      <c r="E56" s="2">
        <v>278</v>
      </c>
      <c r="F56" s="3">
        <v>275</v>
      </c>
      <c r="G56" s="30">
        <f t="shared" si="1"/>
        <v>-1.0791366906474821E-2</v>
      </c>
      <c r="H56" s="2">
        <v>279</v>
      </c>
      <c r="I56" s="3">
        <v>289</v>
      </c>
      <c r="J56" s="30">
        <f t="shared" si="2"/>
        <v>3.5842293906810034E-2</v>
      </c>
      <c r="K56" s="2">
        <v>299</v>
      </c>
      <c r="L56" s="3">
        <v>298</v>
      </c>
      <c r="M56" s="30">
        <f t="shared" si="3"/>
        <v>-3.3444816053511705E-3</v>
      </c>
      <c r="N56" s="2">
        <v>288</v>
      </c>
      <c r="O56" s="3" t="s">
        <v>17</v>
      </c>
      <c r="P56" s="30"/>
      <c r="Q56" s="2">
        <v>315</v>
      </c>
      <c r="R56" s="3">
        <v>315</v>
      </c>
      <c r="S56" s="30">
        <f t="shared" si="7"/>
        <v>0</v>
      </c>
      <c r="T56" s="2">
        <v>329</v>
      </c>
      <c r="U56" s="3">
        <v>289</v>
      </c>
      <c r="V56" s="30">
        <f t="shared" si="8"/>
        <v>-0.12158054711246201</v>
      </c>
      <c r="W56" s="2">
        <v>299</v>
      </c>
      <c r="X56" s="3" t="s">
        <v>17</v>
      </c>
      <c r="Y56" s="30"/>
      <c r="Z56" s="8">
        <v>298</v>
      </c>
      <c r="AA56" s="10">
        <v>298</v>
      </c>
      <c r="AB56" s="30">
        <f t="shared" si="5"/>
        <v>0</v>
      </c>
      <c r="AD56" s="7"/>
      <c r="AE56" s="7"/>
    </row>
    <row r="57" spans="1:31" x14ac:dyDescent="0.25">
      <c r="A57" s="15" t="s">
        <v>68</v>
      </c>
      <c r="B57" s="32">
        <v>219</v>
      </c>
      <c r="C57" s="36">
        <v>219</v>
      </c>
      <c r="D57" s="30">
        <f t="shared" si="0"/>
        <v>0</v>
      </c>
      <c r="E57" s="2">
        <v>237</v>
      </c>
      <c r="F57" s="3">
        <v>228</v>
      </c>
      <c r="G57" s="30">
        <f t="shared" si="1"/>
        <v>-3.7974683544303799E-2</v>
      </c>
      <c r="H57" s="2">
        <v>239</v>
      </c>
      <c r="I57" s="3">
        <v>239</v>
      </c>
      <c r="J57" s="30">
        <f t="shared" si="2"/>
        <v>0</v>
      </c>
      <c r="K57" s="2">
        <v>239</v>
      </c>
      <c r="L57" s="3">
        <v>298</v>
      </c>
      <c r="M57" s="30">
        <f t="shared" si="3"/>
        <v>0.24686192468619247</v>
      </c>
      <c r="N57" s="2">
        <v>230</v>
      </c>
      <c r="O57" s="3">
        <v>230</v>
      </c>
      <c r="P57" s="30">
        <f t="shared" si="6"/>
        <v>0</v>
      </c>
      <c r="Q57" s="2" t="s">
        <v>17</v>
      </c>
      <c r="R57" s="3">
        <v>285</v>
      </c>
      <c r="S57" s="30"/>
      <c r="T57" s="2" t="s">
        <v>17</v>
      </c>
      <c r="U57" s="3" t="s">
        <v>17</v>
      </c>
      <c r="V57" s="30"/>
      <c r="W57" s="2" t="s">
        <v>17</v>
      </c>
      <c r="X57" s="3" t="s">
        <v>17</v>
      </c>
      <c r="Y57" s="30"/>
      <c r="Z57" s="8">
        <v>258</v>
      </c>
      <c r="AA57" s="10">
        <v>278</v>
      </c>
      <c r="AB57" s="30">
        <f t="shared" si="5"/>
        <v>7.7519379844961239E-2</v>
      </c>
      <c r="AD57" s="7"/>
      <c r="AE57" s="7"/>
    </row>
    <row r="58" spans="1:31" x14ac:dyDescent="0.25">
      <c r="A58" s="15" t="s">
        <v>69</v>
      </c>
      <c r="B58" s="32" t="s">
        <v>17</v>
      </c>
      <c r="C58" s="36" t="s">
        <v>17</v>
      </c>
      <c r="D58" s="30"/>
      <c r="E58" s="2">
        <v>209</v>
      </c>
      <c r="F58" s="3">
        <v>175</v>
      </c>
      <c r="G58" s="30">
        <f t="shared" si="1"/>
        <v>-0.16267942583732056</v>
      </c>
      <c r="H58" s="2" t="s">
        <v>17</v>
      </c>
      <c r="I58" s="3">
        <v>195</v>
      </c>
      <c r="J58" s="30"/>
      <c r="K58" s="2" t="s">
        <v>17</v>
      </c>
      <c r="L58" s="3">
        <v>168</v>
      </c>
      <c r="M58" s="30"/>
      <c r="N58" s="2">
        <v>175</v>
      </c>
      <c r="O58" s="3">
        <v>189</v>
      </c>
      <c r="P58" s="30">
        <f t="shared" si="6"/>
        <v>0.08</v>
      </c>
      <c r="Q58" s="2">
        <v>225</v>
      </c>
      <c r="R58" s="3">
        <v>225</v>
      </c>
      <c r="S58" s="30">
        <f t="shared" si="7"/>
        <v>0</v>
      </c>
      <c r="T58" s="2">
        <v>195</v>
      </c>
      <c r="U58" s="3">
        <v>209</v>
      </c>
      <c r="V58" s="30">
        <f t="shared" si="8"/>
        <v>7.179487179487179E-2</v>
      </c>
      <c r="W58" s="2">
        <v>195</v>
      </c>
      <c r="X58" s="3">
        <v>219</v>
      </c>
      <c r="Y58" s="30">
        <f t="shared" si="4"/>
        <v>0.12307692307692308</v>
      </c>
      <c r="Z58" s="8">
        <v>198</v>
      </c>
      <c r="AA58" s="10">
        <v>238</v>
      </c>
      <c r="AB58" s="30">
        <f t="shared" si="5"/>
        <v>0.20202020202020202</v>
      </c>
      <c r="AD58" s="7"/>
      <c r="AE58" s="7"/>
    </row>
    <row r="59" spans="1:31" x14ac:dyDescent="0.25">
      <c r="A59" s="14" t="s">
        <v>80</v>
      </c>
      <c r="B59" s="32" t="s">
        <v>17</v>
      </c>
      <c r="C59" s="36">
        <v>257</v>
      </c>
      <c r="D59" s="30"/>
      <c r="E59" s="2">
        <v>265</v>
      </c>
      <c r="F59" s="3">
        <v>259</v>
      </c>
      <c r="G59" s="30">
        <f t="shared" si="1"/>
        <v>-2.2641509433962263E-2</v>
      </c>
      <c r="H59" s="2">
        <v>269</v>
      </c>
      <c r="I59" s="3">
        <v>269</v>
      </c>
      <c r="J59" s="30">
        <f t="shared" si="2"/>
        <v>0</v>
      </c>
      <c r="K59" s="2">
        <v>279</v>
      </c>
      <c r="L59" s="3">
        <v>348</v>
      </c>
      <c r="M59" s="30">
        <f t="shared" si="3"/>
        <v>0.24731182795698925</v>
      </c>
      <c r="N59" s="2">
        <v>266</v>
      </c>
      <c r="O59" s="3">
        <v>318</v>
      </c>
      <c r="P59" s="30">
        <f t="shared" si="6"/>
        <v>0.19548872180451127</v>
      </c>
      <c r="Q59" s="2">
        <v>288</v>
      </c>
      <c r="R59" s="3">
        <v>298</v>
      </c>
      <c r="S59" s="30">
        <f t="shared" si="7"/>
        <v>3.4722222222222224E-2</v>
      </c>
      <c r="T59" s="2">
        <v>299</v>
      </c>
      <c r="U59" s="3">
        <v>289</v>
      </c>
      <c r="V59" s="30">
        <f t="shared" si="8"/>
        <v>-3.3444816053511704E-2</v>
      </c>
      <c r="W59" s="2">
        <v>279</v>
      </c>
      <c r="X59" s="3">
        <v>279</v>
      </c>
      <c r="Y59" s="30">
        <f t="shared" si="4"/>
        <v>0</v>
      </c>
      <c r="Z59" s="8">
        <v>268</v>
      </c>
      <c r="AA59" s="10">
        <v>348</v>
      </c>
      <c r="AB59" s="30">
        <f t="shared" si="5"/>
        <v>0.29850746268656714</v>
      </c>
      <c r="AD59" s="7"/>
      <c r="AE59" s="7"/>
    </row>
    <row r="60" spans="1:31" x14ac:dyDescent="0.25">
      <c r="A60" s="14" t="s">
        <v>67</v>
      </c>
      <c r="B60" s="32">
        <v>149</v>
      </c>
      <c r="C60" s="36">
        <v>147</v>
      </c>
      <c r="D60" s="30">
        <f t="shared" si="0"/>
        <v>-1.3422818791946308E-2</v>
      </c>
      <c r="E60" s="2">
        <v>157</v>
      </c>
      <c r="F60" s="3">
        <v>152</v>
      </c>
      <c r="G60" s="30">
        <f t="shared" si="1"/>
        <v>-3.1847133757961783E-2</v>
      </c>
      <c r="H60" s="2">
        <v>158</v>
      </c>
      <c r="I60" s="3">
        <v>169</v>
      </c>
      <c r="J60" s="30">
        <f t="shared" si="2"/>
        <v>6.9620253164556958E-2</v>
      </c>
      <c r="K60" s="2">
        <v>146</v>
      </c>
      <c r="L60" s="3">
        <v>158</v>
      </c>
      <c r="M60" s="30">
        <f t="shared" si="3"/>
        <v>8.2191780821917804E-2</v>
      </c>
      <c r="N60" s="2" t="s">
        <v>17</v>
      </c>
      <c r="O60" s="3">
        <v>158</v>
      </c>
      <c r="P60" s="30"/>
      <c r="Q60" s="2" t="s">
        <v>17</v>
      </c>
      <c r="R60" s="3">
        <v>159</v>
      </c>
      <c r="S60" s="30"/>
      <c r="T60" s="2">
        <v>158</v>
      </c>
      <c r="U60" s="3" t="s">
        <v>17</v>
      </c>
      <c r="V60" s="30"/>
      <c r="W60" s="2">
        <v>169</v>
      </c>
      <c r="X60" s="3">
        <v>159</v>
      </c>
      <c r="Y60" s="30">
        <f t="shared" si="4"/>
        <v>-5.9171597633136092E-2</v>
      </c>
      <c r="Z60" s="8">
        <v>168</v>
      </c>
      <c r="AA60" s="10" t="s">
        <v>17</v>
      </c>
      <c r="AB60" s="30"/>
      <c r="AD60" s="7"/>
      <c r="AE60" s="7"/>
    </row>
    <row r="61" spans="1:31" x14ac:dyDescent="0.25">
      <c r="A61" s="14" t="s">
        <v>76</v>
      </c>
      <c r="B61" s="32" t="s">
        <v>17</v>
      </c>
      <c r="C61" s="36" t="s">
        <v>17</v>
      </c>
      <c r="D61" s="30"/>
      <c r="E61" s="2">
        <v>309</v>
      </c>
      <c r="F61" s="3">
        <v>309</v>
      </c>
      <c r="G61" s="30">
        <f t="shared" ref="G61:G74" si="9">(F61-E61)/E61</f>
        <v>0</v>
      </c>
      <c r="H61" s="2">
        <v>309</v>
      </c>
      <c r="I61" s="3">
        <v>319</v>
      </c>
      <c r="J61" s="30">
        <f t="shared" ref="J61:J74" si="10">(I61-H61)/H61</f>
        <v>3.2362459546925564E-2</v>
      </c>
      <c r="K61" s="2" t="s">
        <v>18</v>
      </c>
      <c r="L61" s="3">
        <v>348</v>
      </c>
      <c r="M61" s="30"/>
      <c r="N61" s="2">
        <v>298</v>
      </c>
      <c r="O61" s="3">
        <v>298</v>
      </c>
      <c r="P61" s="30">
        <f t="shared" ref="P61:P74" si="11">(O61-N61)/N61</f>
        <v>0</v>
      </c>
      <c r="Q61" s="2">
        <v>369</v>
      </c>
      <c r="R61" s="3">
        <v>369</v>
      </c>
      <c r="S61" s="30">
        <f t="shared" ref="S61:S74" si="12">(R61-Q61)/Q61</f>
        <v>0</v>
      </c>
      <c r="T61" s="2">
        <v>338</v>
      </c>
      <c r="U61" s="3">
        <v>367</v>
      </c>
      <c r="V61" s="30">
        <f t="shared" ref="V61:V74" si="13">(U61-T61)/T61</f>
        <v>8.5798816568047331E-2</v>
      </c>
      <c r="W61" s="2">
        <v>379</v>
      </c>
      <c r="X61" s="3">
        <v>369</v>
      </c>
      <c r="Y61" s="30">
        <f t="shared" ref="Y61:Y74" si="14">(X61-W61)/W61</f>
        <v>-2.6385224274406333E-2</v>
      </c>
      <c r="Z61" s="8">
        <v>368</v>
      </c>
      <c r="AA61" s="10" t="s">
        <v>18</v>
      </c>
      <c r="AB61" s="30"/>
      <c r="AD61" s="7"/>
      <c r="AE61" s="7"/>
    </row>
    <row r="62" spans="1:31" ht="15.75" thickBot="1" x14ac:dyDescent="0.3">
      <c r="A62" s="14" t="s">
        <v>37</v>
      </c>
      <c r="B62" s="32">
        <v>309</v>
      </c>
      <c r="C62" s="36">
        <v>298</v>
      </c>
      <c r="D62" s="30">
        <f t="shared" ref="D62:D74" si="15">(C62-B62)/B62</f>
        <v>-3.5598705501618123E-2</v>
      </c>
      <c r="E62" s="2">
        <v>328</v>
      </c>
      <c r="F62" s="3">
        <v>319</v>
      </c>
      <c r="G62" s="30">
        <f t="shared" si="9"/>
        <v>-2.7439024390243903E-2</v>
      </c>
      <c r="H62" s="2">
        <v>329</v>
      </c>
      <c r="I62" s="3" t="s">
        <v>17</v>
      </c>
      <c r="J62" s="30"/>
      <c r="K62" s="2">
        <v>334</v>
      </c>
      <c r="L62" s="3">
        <v>358</v>
      </c>
      <c r="M62" s="30">
        <f t="shared" ref="M62:M73" si="16">(L62-K62)/K62</f>
        <v>7.1856287425149698E-2</v>
      </c>
      <c r="N62" s="2">
        <v>328</v>
      </c>
      <c r="O62" s="3">
        <v>328</v>
      </c>
      <c r="P62" s="30">
        <f t="shared" si="11"/>
        <v>0</v>
      </c>
      <c r="Q62" s="2">
        <v>385</v>
      </c>
      <c r="R62" s="3" t="s">
        <v>17</v>
      </c>
      <c r="S62" s="30"/>
      <c r="T62" s="2">
        <v>368</v>
      </c>
      <c r="U62" s="3">
        <v>349</v>
      </c>
      <c r="V62" s="30">
        <f t="shared" si="13"/>
        <v>-5.1630434782608696E-2</v>
      </c>
      <c r="W62" s="2">
        <v>349</v>
      </c>
      <c r="X62" s="3">
        <v>329</v>
      </c>
      <c r="Y62" s="30">
        <f t="shared" si="14"/>
        <v>-5.730659025787966E-2</v>
      </c>
      <c r="Z62" s="8" t="s">
        <v>18</v>
      </c>
      <c r="AA62" s="10" t="s">
        <v>18</v>
      </c>
      <c r="AB62" s="30"/>
      <c r="AD62" s="7"/>
      <c r="AE62" s="7"/>
    </row>
    <row r="63" spans="1:31" ht="15.75" thickBot="1" x14ac:dyDescent="0.3">
      <c r="A63" s="12" t="s">
        <v>11</v>
      </c>
      <c r="B63" s="33" t="s">
        <v>42</v>
      </c>
      <c r="C63" s="5" t="s">
        <v>42</v>
      </c>
      <c r="D63" s="29"/>
      <c r="E63" s="4" t="s">
        <v>42</v>
      </c>
      <c r="F63" s="4" t="s">
        <v>42</v>
      </c>
      <c r="G63" s="29"/>
      <c r="H63" s="4" t="s">
        <v>42</v>
      </c>
      <c r="I63" s="4" t="s">
        <v>42</v>
      </c>
      <c r="J63" s="29"/>
      <c r="K63" s="4" t="s">
        <v>42</v>
      </c>
      <c r="L63" s="4" t="s">
        <v>42</v>
      </c>
      <c r="M63" s="29"/>
      <c r="N63" s="4" t="s">
        <v>42</v>
      </c>
      <c r="O63" s="4" t="s">
        <v>42</v>
      </c>
      <c r="P63" s="29"/>
      <c r="Q63" s="4" t="s">
        <v>42</v>
      </c>
      <c r="R63" s="4" t="s">
        <v>42</v>
      </c>
      <c r="S63" s="29"/>
      <c r="T63" s="4" t="s">
        <v>42</v>
      </c>
      <c r="U63" s="4" t="s">
        <v>42</v>
      </c>
      <c r="V63" s="29"/>
      <c r="W63" s="4" t="s">
        <v>42</v>
      </c>
      <c r="X63" s="4" t="s">
        <v>42</v>
      </c>
      <c r="Y63" s="29"/>
      <c r="Z63" s="6" t="s">
        <v>42</v>
      </c>
      <c r="AA63" s="4" t="s">
        <v>42</v>
      </c>
      <c r="AB63" s="29"/>
      <c r="AD63" s="7"/>
      <c r="AE63" s="7"/>
    </row>
    <row r="64" spans="1:31" x14ac:dyDescent="0.25">
      <c r="A64" s="13" t="s">
        <v>12</v>
      </c>
      <c r="B64" s="32">
        <v>955</v>
      </c>
      <c r="C64" s="36">
        <v>955</v>
      </c>
      <c r="D64" s="30">
        <f t="shared" si="15"/>
        <v>0</v>
      </c>
      <c r="E64" s="2">
        <v>957</v>
      </c>
      <c r="F64" s="3">
        <v>959</v>
      </c>
      <c r="G64" s="30">
        <f t="shared" si="9"/>
        <v>2.0898641588296763E-3</v>
      </c>
      <c r="H64" s="2">
        <v>958</v>
      </c>
      <c r="I64" s="3">
        <v>989</v>
      </c>
      <c r="J64" s="30">
        <f t="shared" si="10"/>
        <v>3.2359081419624215E-2</v>
      </c>
      <c r="K64" s="2" t="s">
        <v>17</v>
      </c>
      <c r="L64" s="3" t="s">
        <v>17</v>
      </c>
      <c r="M64" s="30"/>
      <c r="N64" s="2">
        <v>998</v>
      </c>
      <c r="O64" s="3">
        <v>978</v>
      </c>
      <c r="P64" s="30">
        <f t="shared" si="11"/>
        <v>-2.004008016032064E-2</v>
      </c>
      <c r="Q64" s="2">
        <v>998</v>
      </c>
      <c r="R64" s="3" t="s">
        <v>17</v>
      </c>
      <c r="S64" s="30"/>
      <c r="T64" s="2">
        <v>1059</v>
      </c>
      <c r="U64" s="3">
        <v>999</v>
      </c>
      <c r="V64" s="30">
        <f t="shared" si="13"/>
        <v>-5.6657223796033995E-2</v>
      </c>
      <c r="W64" s="2">
        <v>995</v>
      </c>
      <c r="X64" s="3">
        <v>1029</v>
      </c>
      <c r="Y64" s="30">
        <f t="shared" si="14"/>
        <v>3.4170854271356785E-2</v>
      </c>
      <c r="Z64" s="8">
        <v>989</v>
      </c>
      <c r="AA64" s="10">
        <v>1095</v>
      </c>
      <c r="AB64" s="30">
        <f t="shared" ref="AB64:AB74" si="17">(AA64-Z64)/Z64</f>
        <v>0.10717896865520728</v>
      </c>
      <c r="AD64" s="7"/>
      <c r="AE64" s="7"/>
    </row>
    <row r="65" spans="1:31" x14ac:dyDescent="0.25">
      <c r="A65" s="14" t="s">
        <v>13</v>
      </c>
      <c r="B65" s="32">
        <v>849</v>
      </c>
      <c r="C65" s="36">
        <v>759</v>
      </c>
      <c r="D65" s="30">
        <f t="shared" si="15"/>
        <v>-0.10600706713780919</v>
      </c>
      <c r="E65" s="2">
        <v>855</v>
      </c>
      <c r="F65" s="3">
        <v>765</v>
      </c>
      <c r="G65" s="30">
        <f t="shared" si="9"/>
        <v>-0.10526315789473684</v>
      </c>
      <c r="H65" s="2" t="s">
        <v>17</v>
      </c>
      <c r="I65" s="3" t="s">
        <v>17</v>
      </c>
      <c r="J65" s="30"/>
      <c r="K65" s="2" t="s">
        <v>17</v>
      </c>
      <c r="L65" s="3">
        <v>898</v>
      </c>
      <c r="M65" s="30"/>
      <c r="N65" s="2">
        <v>893</v>
      </c>
      <c r="O65" s="3">
        <v>768</v>
      </c>
      <c r="P65" s="30">
        <f t="shared" si="11"/>
        <v>-0.13997760358342665</v>
      </c>
      <c r="Q65" s="2">
        <v>878</v>
      </c>
      <c r="R65" s="3">
        <v>835</v>
      </c>
      <c r="S65" s="30">
        <f t="shared" si="12"/>
        <v>-4.8974943052391799E-2</v>
      </c>
      <c r="T65" s="2" t="s">
        <v>17</v>
      </c>
      <c r="U65" s="3" t="s">
        <v>17</v>
      </c>
      <c r="V65" s="30"/>
      <c r="W65" s="2">
        <v>875</v>
      </c>
      <c r="X65" s="3">
        <v>819</v>
      </c>
      <c r="Y65" s="30">
        <f t="shared" si="14"/>
        <v>-6.4000000000000001E-2</v>
      </c>
      <c r="Z65" s="8">
        <v>858</v>
      </c>
      <c r="AA65" s="10">
        <v>856</v>
      </c>
      <c r="AB65" s="30">
        <f t="shared" si="17"/>
        <v>-2.331002331002331E-3</v>
      </c>
      <c r="AD65" s="7"/>
      <c r="AE65" s="7"/>
    </row>
    <row r="66" spans="1:31" x14ac:dyDescent="0.25">
      <c r="A66" s="14" t="s">
        <v>81</v>
      </c>
      <c r="B66" s="32">
        <v>798</v>
      </c>
      <c r="C66" s="36">
        <v>679</v>
      </c>
      <c r="D66" s="30">
        <f t="shared" si="15"/>
        <v>-0.14912280701754385</v>
      </c>
      <c r="E66" s="2">
        <v>845</v>
      </c>
      <c r="F66" s="3">
        <v>685</v>
      </c>
      <c r="G66" s="30">
        <f t="shared" si="9"/>
        <v>-0.1893491124260355</v>
      </c>
      <c r="H66" s="2">
        <v>889</v>
      </c>
      <c r="I66" s="3">
        <v>739</v>
      </c>
      <c r="J66" s="30">
        <f t="shared" si="10"/>
        <v>-0.1687289088863892</v>
      </c>
      <c r="K66" s="2" t="s">
        <v>17</v>
      </c>
      <c r="L66" s="3">
        <v>768</v>
      </c>
      <c r="M66" s="30"/>
      <c r="N66" s="2">
        <v>848</v>
      </c>
      <c r="O66" s="3">
        <v>698</v>
      </c>
      <c r="P66" s="30">
        <f t="shared" si="11"/>
        <v>-0.17688679245283018</v>
      </c>
      <c r="Q66" s="2">
        <v>896</v>
      </c>
      <c r="R66" s="3">
        <v>745</v>
      </c>
      <c r="S66" s="30">
        <f t="shared" si="12"/>
        <v>-0.16852678571428573</v>
      </c>
      <c r="T66" s="2">
        <v>897</v>
      </c>
      <c r="U66" s="3">
        <v>748</v>
      </c>
      <c r="V66" s="30">
        <f t="shared" si="13"/>
        <v>-0.16610925306577481</v>
      </c>
      <c r="W66" s="2">
        <v>879</v>
      </c>
      <c r="X66" s="3">
        <v>748</v>
      </c>
      <c r="Y66" s="30">
        <f t="shared" si="14"/>
        <v>-0.14903299203640499</v>
      </c>
      <c r="Z66" s="8">
        <v>875</v>
      </c>
      <c r="AA66" s="10">
        <v>689</v>
      </c>
      <c r="AB66" s="30">
        <f t="shared" si="17"/>
        <v>-0.21257142857142858</v>
      </c>
      <c r="AD66" s="7"/>
      <c r="AE66" s="7"/>
    </row>
    <row r="67" spans="1:31" x14ac:dyDescent="0.25">
      <c r="A67" s="14" t="s">
        <v>71</v>
      </c>
      <c r="B67" s="32">
        <v>759</v>
      </c>
      <c r="C67" s="36">
        <v>659</v>
      </c>
      <c r="D67" s="30">
        <f t="shared" si="15"/>
        <v>-0.13175230566534915</v>
      </c>
      <c r="E67" s="2">
        <v>768</v>
      </c>
      <c r="F67" s="3">
        <v>667</v>
      </c>
      <c r="G67" s="30">
        <f t="shared" si="9"/>
        <v>-0.13151041666666666</v>
      </c>
      <c r="H67" s="2">
        <v>769</v>
      </c>
      <c r="I67" s="3">
        <v>689</v>
      </c>
      <c r="J67" s="30">
        <f t="shared" si="10"/>
        <v>-0.10403120936280884</v>
      </c>
      <c r="K67" s="2">
        <v>769</v>
      </c>
      <c r="L67" s="3">
        <v>748</v>
      </c>
      <c r="M67" s="30">
        <f t="shared" si="16"/>
        <v>-2.7308192457737322E-2</v>
      </c>
      <c r="N67" s="2">
        <v>769</v>
      </c>
      <c r="O67" s="3">
        <v>668</v>
      </c>
      <c r="P67" s="30">
        <f t="shared" si="11"/>
        <v>-0.13133940182054615</v>
      </c>
      <c r="Q67" s="2">
        <v>773</v>
      </c>
      <c r="R67" s="3" t="s">
        <v>17</v>
      </c>
      <c r="S67" s="30"/>
      <c r="T67" s="2">
        <v>774</v>
      </c>
      <c r="U67" s="3">
        <v>719</v>
      </c>
      <c r="V67" s="30">
        <f t="shared" si="13"/>
        <v>-7.10594315245478E-2</v>
      </c>
      <c r="W67" s="2">
        <v>775</v>
      </c>
      <c r="X67" s="3">
        <v>719</v>
      </c>
      <c r="Y67" s="30">
        <f t="shared" si="14"/>
        <v>-7.2258064516129039E-2</v>
      </c>
      <c r="Z67" s="8">
        <v>775</v>
      </c>
      <c r="AA67" s="10">
        <v>778</v>
      </c>
      <c r="AB67" s="30">
        <f t="shared" si="17"/>
        <v>3.8709677419354839E-3</v>
      </c>
      <c r="AD67" s="7"/>
      <c r="AE67" s="7"/>
    </row>
    <row r="68" spans="1:31" x14ac:dyDescent="0.25">
      <c r="A68" s="14" t="s">
        <v>72</v>
      </c>
      <c r="B68" s="32" t="s">
        <v>17</v>
      </c>
      <c r="C68" s="36" t="s">
        <v>17</v>
      </c>
      <c r="D68" s="30"/>
      <c r="E68" s="2" t="s">
        <v>17</v>
      </c>
      <c r="F68" s="3" t="s">
        <v>17</v>
      </c>
      <c r="G68" s="30"/>
      <c r="H68" s="2">
        <v>349</v>
      </c>
      <c r="I68" s="3">
        <v>349</v>
      </c>
      <c r="J68" s="30">
        <f t="shared" si="10"/>
        <v>0</v>
      </c>
      <c r="K68" s="2" t="s">
        <v>17</v>
      </c>
      <c r="L68" s="3" t="s">
        <v>17</v>
      </c>
      <c r="M68" s="30"/>
      <c r="N68" s="2">
        <v>349</v>
      </c>
      <c r="O68" s="3">
        <v>349</v>
      </c>
      <c r="P68" s="30">
        <f t="shared" si="11"/>
        <v>0</v>
      </c>
      <c r="Q68" s="2" t="s">
        <v>17</v>
      </c>
      <c r="R68" s="3" t="s">
        <v>17</v>
      </c>
      <c r="S68" s="30"/>
      <c r="T68" s="2">
        <v>364</v>
      </c>
      <c r="U68" s="3">
        <v>364</v>
      </c>
      <c r="V68" s="30">
        <f t="shared" si="13"/>
        <v>0</v>
      </c>
      <c r="W68" s="2">
        <v>365</v>
      </c>
      <c r="X68" s="3">
        <v>369</v>
      </c>
      <c r="Y68" s="30">
        <f t="shared" si="14"/>
        <v>1.0958904109589041E-2</v>
      </c>
      <c r="Z68" s="8">
        <v>358</v>
      </c>
      <c r="AA68" s="10">
        <v>358</v>
      </c>
      <c r="AB68" s="30">
        <f t="shared" si="17"/>
        <v>0</v>
      </c>
      <c r="AD68" s="7"/>
      <c r="AE68" s="7"/>
    </row>
    <row r="69" spans="1:31" x14ac:dyDescent="0.25">
      <c r="A69" s="14" t="s">
        <v>25</v>
      </c>
      <c r="B69" s="32">
        <v>284</v>
      </c>
      <c r="C69" s="36">
        <v>279</v>
      </c>
      <c r="D69" s="30">
        <f t="shared" si="15"/>
        <v>-1.7605633802816902E-2</v>
      </c>
      <c r="E69" s="2" t="s">
        <v>17</v>
      </c>
      <c r="F69" s="3" t="s">
        <v>17</v>
      </c>
      <c r="G69" s="30"/>
      <c r="H69" s="2" t="s">
        <v>17</v>
      </c>
      <c r="I69" s="3" t="s">
        <v>17</v>
      </c>
      <c r="J69" s="30"/>
      <c r="K69" s="2">
        <v>309</v>
      </c>
      <c r="L69" s="3">
        <v>328</v>
      </c>
      <c r="M69" s="30">
        <f t="shared" si="16"/>
        <v>6.1488673139158574E-2</v>
      </c>
      <c r="N69" s="2">
        <v>293</v>
      </c>
      <c r="O69" s="3">
        <v>383</v>
      </c>
      <c r="P69" s="30">
        <f t="shared" si="11"/>
        <v>0.30716723549488056</v>
      </c>
      <c r="Q69" s="2">
        <v>349</v>
      </c>
      <c r="R69" s="3">
        <v>338</v>
      </c>
      <c r="S69" s="30">
        <f t="shared" si="12"/>
        <v>-3.151862464183381E-2</v>
      </c>
      <c r="T69" s="2">
        <v>308</v>
      </c>
      <c r="U69" s="3">
        <v>299</v>
      </c>
      <c r="V69" s="30">
        <f t="shared" si="13"/>
        <v>-2.922077922077922E-2</v>
      </c>
      <c r="W69" s="2">
        <v>309</v>
      </c>
      <c r="X69" s="3">
        <v>299</v>
      </c>
      <c r="Y69" s="30">
        <f t="shared" si="14"/>
        <v>-3.2362459546925564E-2</v>
      </c>
      <c r="Z69" s="8">
        <v>285</v>
      </c>
      <c r="AA69" s="10">
        <v>308</v>
      </c>
      <c r="AB69" s="30">
        <f t="shared" si="17"/>
        <v>8.0701754385964913E-2</v>
      </c>
      <c r="AD69" s="7"/>
      <c r="AE69" s="7"/>
    </row>
    <row r="70" spans="1:31" ht="15.75" thickBot="1" x14ac:dyDescent="0.3">
      <c r="A70" s="16" t="s">
        <v>79</v>
      </c>
      <c r="B70" s="32">
        <v>479</v>
      </c>
      <c r="C70" s="36">
        <v>459</v>
      </c>
      <c r="D70" s="30">
        <f t="shared" si="15"/>
        <v>-4.1753653444676408E-2</v>
      </c>
      <c r="E70" s="2">
        <v>479</v>
      </c>
      <c r="F70" s="3">
        <v>462</v>
      </c>
      <c r="G70" s="30">
        <f t="shared" si="9"/>
        <v>-3.5490605427974949E-2</v>
      </c>
      <c r="H70" s="2">
        <v>549</v>
      </c>
      <c r="I70" s="3">
        <v>549</v>
      </c>
      <c r="J70" s="30">
        <f t="shared" si="10"/>
        <v>0</v>
      </c>
      <c r="K70" s="2">
        <v>539</v>
      </c>
      <c r="L70" s="3">
        <v>539</v>
      </c>
      <c r="M70" s="30">
        <f t="shared" si="16"/>
        <v>0</v>
      </c>
      <c r="N70" s="2">
        <v>538</v>
      </c>
      <c r="O70" s="3">
        <v>498</v>
      </c>
      <c r="P70" s="30">
        <f t="shared" si="11"/>
        <v>-7.434944237918216E-2</v>
      </c>
      <c r="Q70" s="2">
        <v>598</v>
      </c>
      <c r="R70" s="3">
        <v>598</v>
      </c>
      <c r="S70" s="30">
        <f t="shared" si="12"/>
        <v>0</v>
      </c>
      <c r="T70" s="2">
        <v>644</v>
      </c>
      <c r="U70" s="3">
        <v>644</v>
      </c>
      <c r="V70" s="30">
        <f t="shared" si="13"/>
        <v>0</v>
      </c>
      <c r="W70" s="2">
        <v>549</v>
      </c>
      <c r="X70" s="3">
        <v>499</v>
      </c>
      <c r="Y70" s="30">
        <f t="shared" si="14"/>
        <v>-9.107468123861566E-2</v>
      </c>
      <c r="Z70" s="8">
        <v>548</v>
      </c>
      <c r="AA70" s="10">
        <v>548</v>
      </c>
      <c r="AB70" s="30">
        <f t="shared" si="17"/>
        <v>0</v>
      </c>
      <c r="AD70" s="7"/>
      <c r="AE70" s="7"/>
    </row>
    <row r="71" spans="1:31" ht="15.75" thickBot="1" x14ac:dyDescent="0.3">
      <c r="A71" s="17" t="s">
        <v>14</v>
      </c>
      <c r="B71" s="33" t="s">
        <v>42</v>
      </c>
      <c r="C71" s="23" t="s">
        <v>42</v>
      </c>
      <c r="D71" s="29"/>
      <c r="E71" s="4" t="s">
        <v>42</v>
      </c>
      <c r="F71" s="22" t="s">
        <v>42</v>
      </c>
      <c r="G71" s="29"/>
      <c r="H71" s="4" t="s">
        <v>42</v>
      </c>
      <c r="I71" s="22" t="s">
        <v>42</v>
      </c>
      <c r="J71" s="29"/>
      <c r="K71" s="4" t="s">
        <v>42</v>
      </c>
      <c r="L71" s="22" t="s">
        <v>42</v>
      </c>
      <c r="M71" s="29"/>
      <c r="N71" s="4" t="s">
        <v>42</v>
      </c>
      <c r="O71" s="22" t="s">
        <v>42</v>
      </c>
      <c r="P71" s="29"/>
      <c r="Q71" s="4" t="s">
        <v>42</v>
      </c>
      <c r="R71" s="22" t="s">
        <v>42</v>
      </c>
      <c r="S71" s="29"/>
      <c r="T71" s="4" t="s">
        <v>42</v>
      </c>
      <c r="U71" s="22" t="s">
        <v>42</v>
      </c>
      <c r="V71" s="29"/>
      <c r="W71" s="4" t="s">
        <v>42</v>
      </c>
      <c r="X71" s="22" t="s">
        <v>42</v>
      </c>
      <c r="Y71" s="29"/>
      <c r="Z71" s="6" t="s">
        <v>42</v>
      </c>
      <c r="AA71" s="22" t="s">
        <v>42</v>
      </c>
      <c r="AB71" s="29"/>
      <c r="AD71" s="7"/>
      <c r="AE71" s="7"/>
    </row>
    <row r="72" spans="1:31" x14ac:dyDescent="0.25">
      <c r="A72" s="18" t="s">
        <v>73</v>
      </c>
      <c r="B72" s="32">
        <v>449</v>
      </c>
      <c r="C72" s="35">
        <v>439</v>
      </c>
      <c r="D72" s="30">
        <f t="shared" si="15"/>
        <v>-2.2271714922048998E-2</v>
      </c>
      <c r="E72" s="2" t="s">
        <v>17</v>
      </c>
      <c r="F72" s="21" t="s">
        <v>17</v>
      </c>
      <c r="G72" s="30"/>
      <c r="H72" s="2">
        <v>489</v>
      </c>
      <c r="I72" s="21">
        <v>489</v>
      </c>
      <c r="J72" s="30">
        <f t="shared" si="10"/>
        <v>0</v>
      </c>
      <c r="K72" s="2" t="s">
        <v>17</v>
      </c>
      <c r="L72" s="21">
        <v>498</v>
      </c>
      <c r="M72" s="30"/>
      <c r="N72" s="2">
        <v>610</v>
      </c>
      <c r="O72" s="21">
        <v>465</v>
      </c>
      <c r="P72" s="30">
        <f t="shared" si="11"/>
        <v>-0.23770491803278687</v>
      </c>
      <c r="Q72" s="2" t="s">
        <v>17</v>
      </c>
      <c r="R72" s="21">
        <v>499</v>
      </c>
      <c r="S72" s="30"/>
      <c r="T72" s="2">
        <v>329</v>
      </c>
      <c r="U72" s="21">
        <v>589</v>
      </c>
      <c r="V72" s="30">
        <f t="shared" si="13"/>
        <v>0.79027355623100304</v>
      </c>
      <c r="W72" s="2">
        <v>524</v>
      </c>
      <c r="X72" s="21">
        <v>489</v>
      </c>
      <c r="Y72" s="30">
        <f t="shared" si="14"/>
        <v>-6.6793893129770993E-2</v>
      </c>
      <c r="Z72" s="8">
        <v>498</v>
      </c>
      <c r="AA72" s="24">
        <v>498</v>
      </c>
      <c r="AB72" s="30">
        <f t="shared" si="17"/>
        <v>0</v>
      </c>
      <c r="AD72" s="7"/>
      <c r="AE72" s="7"/>
    </row>
    <row r="73" spans="1:31" x14ac:dyDescent="0.25">
      <c r="A73" s="16" t="s">
        <v>74</v>
      </c>
      <c r="B73" s="32">
        <v>339</v>
      </c>
      <c r="C73" s="36" t="s">
        <v>17</v>
      </c>
      <c r="D73" s="30"/>
      <c r="E73" s="2">
        <v>359</v>
      </c>
      <c r="F73" s="3">
        <v>299</v>
      </c>
      <c r="G73" s="30">
        <f t="shared" si="9"/>
        <v>-0.16713091922005571</v>
      </c>
      <c r="H73" s="2">
        <v>359</v>
      </c>
      <c r="I73" s="3">
        <v>359</v>
      </c>
      <c r="J73" s="30">
        <f t="shared" si="10"/>
        <v>0</v>
      </c>
      <c r="K73" s="2">
        <v>419</v>
      </c>
      <c r="L73" s="3">
        <v>498</v>
      </c>
      <c r="M73" s="30">
        <f t="shared" si="16"/>
        <v>0.18854415274463007</v>
      </c>
      <c r="N73" s="2">
        <v>389</v>
      </c>
      <c r="O73" s="3">
        <v>358</v>
      </c>
      <c r="P73" s="30">
        <f t="shared" si="11"/>
        <v>-7.9691516709511565E-2</v>
      </c>
      <c r="Q73" s="2" t="s">
        <v>17</v>
      </c>
      <c r="R73" s="3">
        <v>369</v>
      </c>
      <c r="S73" s="30"/>
      <c r="T73" s="2" t="s">
        <v>17</v>
      </c>
      <c r="U73" s="3">
        <v>329</v>
      </c>
      <c r="V73" s="30"/>
      <c r="W73" s="2">
        <v>368</v>
      </c>
      <c r="X73" s="3">
        <v>329</v>
      </c>
      <c r="Y73" s="30">
        <f t="shared" si="14"/>
        <v>-0.10597826086956522</v>
      </c>
      <c r="Z73" s="8">
        <v>395</v>
      </c>
      <c r="AA73" s="10">
        <v>388</v>
      </c>
      <c r="AB73" s="30">
        <f t="shared" si="17"/>
        <v>-1.7721518987341773E-2</v>
      </c>
      <c r="AD73" s="7"/>
      <c r="AE73" s="7"/>
    </row>
    <row r="74" spans="1:31" ht="15.75" thickBot="1" x14ac:dyDescent="0.3">
      <c r="A74" s="19" t="s">
        <v>39</v>
      </c>
      <c r="B74" s="34">
        <v>295</v>
      </c>
      <c r="C74" s="37">
        <v>289</v>
      </c>
      <c r="D74" s="30">
        <f t="shared" si="15"/>
        <v>-2.0338983050847456E-2</v>
      </c>
      <c r="E74" s="11">
        <v>328</v>
      </c>
      <c r="F74" s="25">
        <v>299</v>
      </c>
      <c r="G74" s="30">
        <f t="shared" si="9"/>
        <v>-8.8414634146341459E-2</v>
      </c>
      <c r="H74" s="11">
        <v>339</v>
      </c>
      <c r="I74" s="25">
        <v>339</v>
      </c>
      <c r="J74" s="30">
        <f t="shared" si="10"/>
        <v>0</v>
      </c>
      <c r="K74" s="11" t="s">
        <v>17</v>
      </c>
      <c r="L74" s="25" t="s">
        <v>18</v>
      </c>
      <c r="M74" s="30"/>
      <c r="N74" s="11">
        <v>315</v>
      </c>
      <c r="O74" s="25">
        <v>315</v>
      </c>
      <c r="P74" s="30">
        <f t="shared" si="11"/>
        <v>0</v>
      </c>
      <c r="Q74" s="11">
        <v>370</v>
      </c>
      <c r="R74" s="25">
        <v>370</v>
      </c>
      <c r="S74" s="30">
        <f t="shared" si="12"/>
        <v>0</v>
      </c>
      <c r="T74" s="11">
        <v>399</v>
      </c>
      <c r="U74" s="25">
        <v>399</v>
      </c>
      <c r="V74" s="30">
        <f t="shared" si="13"/>
        <v>0</v>
      </c>
      <c r="W74" s="11">
        <v>329</v>
      </c>
      <c r="X74" s="25">
        <v>319</v>
      </c>
      <c r="Y74" s="30">
        <f t="shared" si="14"/>
        <v>-3.0395136778115502E-2</v>
      </c>
      <c r="Z74" s="9">
        <v>338</v>
      </c>
      <c r="AA74" s="26">
        <v>318</v>
      </c>
      <c r="AB74" s="30">
        <f t="shared" si="17"/>
        <v>-5.9171597633136092E-2</v>
      </c>
      <c r="AD74" s="7"/>
      <c r="AE74" s="7"/>
    </row>
  </sheetData>
  <mergeCells count="9">
    <mergeCell ref="Z1:AA1"/>
    <mergeCell ref="W1:X1"/>
    <mergeCell ref="B1:C1"/>
    <mergeCell ref="E1:F1"/>
    <mergeCell ref="H1:I1"/>
    <mergeCell ref="N1:O1"/>
    <mergeCell ref="Q1:R1"/>
    <mergeCell ref="T1:U1"/>
    <mergeCell ref="K1:L1"/>
  </mergeCells>
  <conditionalFormatting sqref="D1:D1048576 G1:G1048576 J1:J1048576 M1:M1048576 P1:P1048576 S1:S1048576 V1:V1048576 Y1:Y1048576 AB1:AB1048576">
    <cfRule type="cellIs" dxfId="1" priority="82" operator="lessThan">
      <formula>0</formula>
    </cfRule>
    <cfRule type="cellIs" dxfId="0" priority="83" operator="greaterThan">
      <formula>0</formula>
    </cfRule>
  </conditionalFormatting>
  <pageMargins left="0.25" right="0.25" top="0.75" bottom="0.75" header="0.3" footer="0.3"/>
  <pageSetup paperSize="8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 og 14</vt:lpstr>
      <vt:lpstr>'13 og 14'!Print_Area</vt:lpstr>
    </vt:vector>
  </TitlesOfParts>
  <Company>ASÍ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2014-08-14T13:55:30Z</cp:lastPrinted>
  <dcterms:created xsi:type="dcterms:W3CDTF">2011-01-07T13:47:19Z</dcterms:created>
  <dcterms:modified xsi:type="dcterms:W3CDTF">2014-08-15T14:55:31Z</dcterms:modified>
</cp:coreProperties>
</file>